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7"/>
  </bookViews>
  <sheets>
    <sheet name="2015" sheetId="1" state="visible" r:id="rId3"/>
    <sheet name="2016" sheetId="2" state="visible" r:id="rId4"/>
    <sheet name="2017" sheetId="3" state="visible" r:id="rId5"/>
    <sheet name="2018" sheetId="4" state="visible" r:id="rId6"/>
    <sheet name="2019" sheetId="5" state="visible" r:id="rId7"/>
    <sheet name="2022" sheetId="6" state="visible" r:id="rId8"/>
    <sheet name="2023" sheetId="7" state="visible" r:id="rId9"/>
    <sheet name="2024" sheetId="8" state="visible" r:id="rId10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<sst xmlns="http://schemas.openxmlformats.org/spreadsheetml/2006/main" count="1520" uniqueCount="443">
  <si>
    <t xml:space="preserve">Pořadí</t>
  </si>
  <si>
    <t xml:space="preserve">Jméno</t>
  </si>
  <si>
    <t xml:space="preserve">Přijmení</t>
  </si>
  <si>
    <t xml:space="preserve">Typ</t>
  </si>
  <si>
    <t xml:space="preserve">Čas</t>
  </si>
  <si>
    <t xml:space="preserve">Petr</t>
  </si>
  <si>
    <t xml:space="preserve">Nohel</t>
  </si>
  <si>
    <t xml:space="preserve">6km</t>
  </si>
  <si>
    <t xml:space="preserve">Matěj</t>
  </si>
  <si>
    <t xml:space="preserve">Sonnenschein</t>
  </si>
  <si>
    <t xml:space="preserve">Martin</t>
  </si>
  <si>
    <t xml:space="preserve">Šamaj</t>
  </si>
  <si>
    <t xml:space="preserve">Miroslav</t>
  </si>
  <si>
    <t xml:space="preserve">Tichavský</t>
  </si>
  <si>
    <t xml:space="preserve">Přemysl</t>
  </si>
  <si>
    <t xml:space="preserve">Holub</t>
  </si>
  <si>
    <t xml:space="preserve">Pustějovský</t>
  </si>
  <si>
    <t xml:space="preserve">Radek</t>
  </si>
  <si>
    <t xml:space="preserve">Matúš</t>
  </si>
  <si>
    <t xml:space="preserve">Václav</t>
  </si>
  <si>
    <t xml:space="preserve">Žídek</t>
  </si>
  <si>
    <t xml:space="preserve">Roman</t>
  </si>
  <si>
    <t xml:space="preserve">Macura</t>
  </si>
  <si>
    <t xml:space="preserve">Pavel</t>
  </si>
  <si>
    <t xml:space="preserve">Hazuka</t>
  </si>
  <si>
    <t xml:space="preserve">Lukáš</t>
  </si>
  <si>
    <t xml:space="preserve">Jaroň</t>
  </si>
  <si>
    <t xml:space="preserve">Petra</t>
  </si>
  <si>
    <t xml:space="preserve">Pustějovská</t>
  </si>
  <si>
    <t xml:space="preserve">Ilona</t>
  </si>
  <si>
    <t xml:space="preserve">Svobodová</t>
  </si>
  <si>
    <t xml:space="preserve">Svatava</t>
  </si>
  <si>
    <t xml:space="preserve">Kudělková</t>
  </si>
  <si>
    <t xml:space="preserve">Libuše</t>
  </si>
  <si>
    <t xml:space="preserve">Holubová</t>
  </si>
  <si>
    <t xml:space="preserve">Kateřina</t>
  </si>
  <si>
    <t xml:space="preserve">Bergerová</t>
  </si>
  <si>
    <t xml:space="preserve">Jana</t>
  </si>
  <si>
    <t xml:space="preserve">Langerová</t>
  </si>
  <si>
    <t xml:space="preserve">Petra + Sůša</t>
  </si>
  <si>
    <t xml:space="preserve">Steigerovi</t>
  </si>
  <si>
    <t xml:space="preserve">Lucie</t>
  </si>
  <si>
    <t xml:space="preserve">Pavlikova</t>
  </si>
  <si>
    <t xml:space="preserve">Kristýna</t>
  </si>
  <si>
    <t xml:space="preserve">Lenomarová</t>
  </si>
  <si>
    <t xml:space="preserve">Gabriela</t>
  </si>
  <si>
    <t xml:space="preserve">Hašlarová</t>
  </si>
  <si>
    <t xml:space="preserve">Andrea</t>
  </si>
  <si>
    <t xml:space="preserve">Nohelová</t>
  </si>
  <si>
    <t xml:space="preserve">Becherová</t>
  </si>
  <si>
    <t xml:space="preserve">Věra</t>
  </si>
  <si>
    <t xml:space="preserve">Jonáš</t>
  </si>
  <si>
    <t xml:space="preserve">Smetana</t>
  </si>
  <si>
    <t xml:space="preserve">6 km</t>
  </si>
  <si>
    <t xml:space="preserve">Irena</t>
  </si>
  <si>
    <t xml:space="preserve">Šádková</t>
  </si>
  <si>
    <t xml:space="preserve">Robert</t>
  </si>
  <si>
    <t xml:space="preserve">Šádek</t>
  </si>
  <si>
    <t xml:space="preserve">hana</t>
  </si>
  <si>
    <t xml:space="preserve">Šenkeříková</t>
  </si>
  <si>
    <t xml:space="preserve">Jiří</t>
  </si>
  <si>
    <t xml:space="preserve">Masopust</t>
  </si>
  <si>
    <t xml:space="preserve">Daniel</t>
  </si>
  <si>
    <t xml:space="preserve">Filip</t>
  </si>
  <si>
    <t xml:space="preserve">Denisa</t>
  </si>
  <si>
    <t xml:space="preserve">Havlová</t>
  </si>
  <si>
    <t xml:space="preserve">Veronika</t>
  </si>
  <si>
    <t xml:space="preserve">Horutová</t>
  </si>
  <si>
    <t xml:space="preserve">Kahánek</t>
  </si>
  <si>
    <t xml:space="preserve">Kašpar</t>
  </si>
  <si>
    <t xml:space="preserve">Martina</t>
  </si>
  <si>
    <t xml:space="preserve">Mazáčová</t>
  </si>
  <si>
    <t xml:space="preserve">Štefan</t>
  </si>
  <si>
    <t xml:space="preserve">Groš</t>
  </si>
  <si>
    <t xml:space="preserve">Pavla</t>
  </si>
  <si>
    <t xml:space="preserve">Šmahlíková</t>
  </si>
  <si>
    <t xml:space="preserve">Mikluš</t>
  </si>
  <si>
    <t xml:space="preserve">Eva</t>
  </si>
  <si>
    <t xml:space="preserve">Jurečková</t>
  </si>
  <si>
    <t xml:space="preserve">Barbora</t>
  </si>
  <si>
    <t xml:space="preserve">Vaňková</t>
  </si>
  <si>
    <t xml:space="preserve">Marek</t>
  </si>
  <si>
    <t xml:space="preserve">Sváková</t>
  </si>
  <si>
    <t xml:space="preserve">Geryk</t>
  </si>
  <si>
    <t xml:space="preserve">Harabišová</t>
  </si>
  <si>
    <t xml:space="preserve">Ondřej</t>
  </si>
  <si>
    <t xml:space="preserve">Soňa</t>
  </si>
  <si>
    <t xml:space="preserve">Kahánková</t>
  </si>
  <si>
    <t xml:space="preserve">Jan</t>
  </si>
  <si>
    <t xml:space="preserve">Gilar</t>
  </si>
  <si>
    <t xml:space="preserve">Tomáš</t>
  </si>
  <si>
    <t xml:space="preserve">Bednařík</t>
  </si>
  <si>
    <t xml:space="preserve">Svák</t>
  </si>
  <si>
    <t xml:space="preserve">Adam</t>
  </si>
  <si>
    <t xml:space="preserve">Langer</t>
  </si>
  <si>
    <t xml:space="preserve">David</t>
  </si>
  <si>
    <t xml:space="preserve">Šablatura</t>
  </si>
  <si>
    <t xml:space="preserve">18 km</t>
  </si>
  <si>
    <t xml:space="preserve">Cieslarová</t>
  </si>
  <si>
    <t xml:space="preserve">Kalina</t>
  </si>
  <si>
    <t xml:space="preserve">Bortel</t>
  </si>
  <si>
    <t xml:space="preserve">Ivana</t>
  </si>
  <si>
    <t xml:space="preserve">Lušňáková</t>
  </si>
  <si>
    <t xml:space="preserve">Michal</t>
  </si>
  <si>
    <t xml:space="preserve">Skařupa</t>
  </si>
  <si>
    <t xml:space="preserve">Miloš</t>
  </si>
  <si>
    <t xml:space="preserve">Mikunda</t>
  </si>
  <si>
    <t xml:space="preserve">Kamil</t>
  </si>
  <si>
    <t xml:space="preserve">Lušňák</t>
  </si>
  <si>
    <t xml:space="preserve">Špaček</t>
  </si>
  <si>
    <t xml:space="preserve">Hana</t>
  </si>
  <si>
    <t xml:space="preserve">Pospíšil</t>
  </si>
  <si>
    <t xml:space="preserve">Radim</t>
  </si>
  <si>
    <t xml:space="preserve">Jurek</t>
  </si>
  <si>
    <t xml:space="preserve">Matuš</t>
  </si>
  <si>
    <t xml:space="preserve">Lenka</t>
  </si>
  <si>
    <t xml:space="preserve">Střalková</t>
  </si>
  <si>
    <t xml:space="preserve">Robin</t>
  </si>
  <si>
    <t xml:space="preserve">Talacek</t>
  </si>
  <si>
    <t xml:space="preserve">Zuzana</t>
  </si>
  <si>
    <t xml:space="preserve">Kotasová</t>
  </si>
  <si>
    <t xml:space="preserve">Hanák</t>
  </si>
  <si>
    <t xml:space="preserve">Filipcová</t>
  </si>
  <si>
    <t xml:space="preserve">Lišifka</t>
  </si>
  <si>
    <t xml:space="preserve">Paskova</t>
  </si>
  <si>
    <t xml:space="preserve">Lalinská</t>
  </si>
  <si>
    <t xml:space="preserve">Renáta</t>
  </si>
  <si>
    <t xml:space="preserve">Matýsková</t>
  </si>
  <si>
    <t xml:space="preserve">Anna</t>
  </si>
  <si>
    <t xml:space="preserve">Kubalová</t>
  </si>
  <si>
    <t xml:space="preserve">Miklušová</t>
  </si>
  <si>
    <t xml:space="preserve">Josef</t>
  </si>
  <si>
    <t xml:space="preserve">Pasek</t>
  </si>
  <si>
    <t xml:space="preserve">Aneta</t>
  </si>
  <si>
    <t xml:space="preserve">Dobiášová</t>
  </si>
  <si>
    <t xml:space="preserve">Chovanec</t>
  </si>
  <si>
    <t xml:space="preserve">Grega</t>
  </si>
  <si>
    <t xml:space="preserve">Slobodová</t>
  </si>
  <si>
    <t xml:space="preserve">Čeněk</t>
  </si>
  <si>
    <t xml:space="preserve">Krejčí</t>
  </si>
  <si>
    <t xml:space="preserve">Štěpán</t>
  </si>
  <si>
    <t xml:space="preserve">Zahálka</t>
  </si>
  <si>
    <t xml:space="preserve">Sloboda</t>
  </si>
  <si>
    <t xml:space="preserve">16 km</t>
  </si>
  <si>
    <t xml:space="preserve">Filipec</t>
  </si>
  <si>
    <t xml:space="preserve">Lucia</t>
  </si>
  <si>
    <t xml:space="preserve">Stránská</t>
  </si>
  <si>
    <t xml:space="preserve">Monika</t>
  </si>
  <si>
    <t xml:space="preserve">Máchová</t>
  </si>
  <si>
    <t xml:space="preserve">Zátopek</t>
  </si>
  <si>
    <t xml:space="preserve">Ludmila</t>
  </si>
  <si>
    <t xml:space="preserve">BORTEL</t>
  </si>
  <si>
    <t xml:space="preserve">Zbyněk</t>
  </si>
  <si>
    <t xml:space="preserve">Raška</t>
  </si>
  <si>
    <t xml:space="preserve">Platoš</t>
  </si>
  <si>
    <t xml:space="preserve">Rek</t>
  </si>
  <si>
    <t xml:space="preserve">Radovan</t>
  </si>
  <si>
    <t xml:space="preserve">Lys</t>
  </si>
  <si>
    <t xml:space="preserve">Mikerásek</t>
  </si>
  <si>
    <t xml:space="preserve">Slíva</t>
  </si>
  <si>
    <t xml:space="preserve">Bachan</t>
  </si>
  <si>
    <t xml:space="preserve">Stacha</t>
  </si>
  <si>
    <t xml:space="preserve">Orság</t>
  </si>
  <si>
    <t xml:space="preserve">Škuca</t>
  </si>
  <si>
    <t xml:space="preserve">Coufalová</t>
  </si>
  <si>
    <t xml:space="preserve">Richterová</t>
  </si>
  <si>
    <t xml:space="preserve">Dušan</t>
  </si>
  <si>
    <t xml:space="preserve">Olajoš</t>
  </si>
  <si>
    <t xml:space="preserve">Tereza</t>
  </si>
  <si>
    <t xml:space="preserve">Slezáková</t>
  </si>
  <si>
    <t xml:space="preserve">Tomko</t>
  </si>
  <si>
    <t xml:space="preserve">Karafiát</t>
  </si>
  <si>
    <t xml:space="preserve">Pavlína</t>
  </si>
  <si>
    <t xml:space="preserve">Kolářová</t>
  </si>
  <si>
    <t xml:space="preserve">Sláma</t>
  </si>
  <si>
    <t xml:space="preserve">Bordovský</t>
  </si>
  <si>
    <t xml:space="preserve">Matulíková</t>
  </si>
  <si>
    <t xml:space="preserve">Róbert</t>
  </si>
  <si>
    <t xml:space="preserve">Husánik</t>
  </si>
  <si>
    <t xml:space="preserve">Libor</t>
  </si>
  <si>
    <t xml:space="preserve">Richter</t>
  </si>
  <si>
    <t xml:space="preserve">Stanislava</t>
  </si>
  <si>
    <t xml:space="preserve">Kuboňová</t>
  </si>
  <si>
    <t xml:space="preserve">Romana</t>
  </si>
  <si>
    <t xml:space="preserve">Dvorská</t>
  </si>
  <si>
    <t xml:space="preserve">Jakub</t>
  </si>
  <si>
    <t xml:space="preserve">Vlček</t>
  </si>
  <si>
    <t xml:space="preserve">Milan</t>
  </si>
  <si>
    <t xml:space="preserve">Pohořelský</t>
  </si>
  <si>
    <t xml:space="preserve">Markéta</t>
  </si>
  <si>
    <t xml:space="preserve">Celerová</t>
  </si>
  <si>
    <t xml:space="preserve">Celer</t>
  </si>
  <si>
    <t xml:space="preserve">Jakubec</t>
  </si>
  <si>
    <t xml:space="preserve">Klacková</t>
  </si>
  <si>
    <t xml:space="preserve">petra</t>
  </si>
  <si>
    <t xml:space="preserve">sedláčková</t>
  </si>
  <si>
    <t xml:space="preserve">Hvolka</t>
  </si>
  <si>
    <t xml:space="preserve">Wimmerova</t>
  </si>
  <si>
    <t xml:space="preserve">Vít</t>
  </si>
  <si>
    <t xml:space="preserve">Pavlík</t>
  </si>
  <si>
    <t xml:space="preserve">Kociánová</t>
  </si>
  <si>
    <t xml:space="preserve">Barča</t>
  </si>
  <si>
    <t xml:space="preserve">Uhrová</t>
  </si>
  <si>
    <t xml:space="preserve">Kotek</t>
  </si>
  <si>
    <t xml:space="preserve">Popová</t>
  </si>
  <si>
    <t xml:space="preserve">Petřek</t>
  </si>
  <si>
    <t xml:space="preserve">Pfneisl</t>
  </si>
  <si>
    <t xml:space="preserve">Bernard</t>
  </si>
  <si>
    <t xml:space="preserve">Darina</t>
  </si>
  <si>
    <t xml:space="preserve">Orlitová</t>
  </si>
  <si>
    <t xml:space="preserve">Patrik</t>
  </si>
  <si>
    <t xml:space="preserve">Chýlek</t>
  </si>
  <si>
    <t xml:space="preserve">Vojtěch</t>
  </si>
  <si>
    <t xml:space="preserve">Blaťák</t>
  </si>
  <si>
    <t xml:space="preserve">Bedřich</t>
  </si>
  <si>
    <t xml:space="preserve">Vynikal</t>
  </si>
  <si>
    <t xml:space="preserve">Matulík</t>
  </si>
  <si>
    <t xml:space="preserve">Dvorský</t>
  </si>
  <si>
    <t xml:space="preserve">Střítezský</t>
  </si>
  <si>
    <t xml:space="preserve">Bátrla</t>
  </si>
  <si>
    <t xml:space="preserve">Rosová</t>
  </si>
  <si>
    <t xml:space="preserve">Valova</t>
  </si>
  <si>
    <t xml:space="preserve">Daniela</t>
  </si>
  <si>
    <t xml:space="preserve">Jakeš</t>
  </si>
  <si>
    <t xml:space="preserve">LIbor</t>
  </si>
  <si>
    <t xml:space="preserve">Bublíková</t>
  </si>
  <si>
    <t xml:space="preserve">Dominika</t>
  </si>
  <si>
    <t xml:space="preserve">Hanke</t>
  </si>
  <si>
    <t xml:space="preserve">Petřeková</t>
  </si>
  <si>
    <t xml:space="preserve">Kramolišova</t>
  </si>
  <si>
    <t xml:space="preserve">Hanka</t>
  </si>
  <si>
    <t xml:space="preserve">Bordoský</t>
  </si>
  <si>
    <t xml:space="preserve">Wilčková</t>
  </si>
  <si>
    <t xml:space="preserve">Částečka</t>
  </si>
  <si>
    <t xml:space="preserve">Harabiš</t>
  </si>
  <si>
    <t xml:space="preserve">Kelča</t>
  </si>
  <si>
    <t xml:space="preserve">Vlastimil</t>
  </si>
  <si>
    <t xml:space="preserve">Štramberský</t>
  </si>
  <si>
    <t xml:space="preserve">Stanislav</t>
  </si>
  <si>
    <t xml:space="preserve">Janča</t>
  </si>
  <si>
    <t xml:space="preserve">Kundrát</t>
  </si>
  <si>
    <t xml:space="preserve">Wilček</t>
  </si>
  <si>
    <t xml:space="preserve">Zdeněk</t>
  </si>
  <si>
    <t xml:space="preserve">Kuba</t>
  </si>
  <si>
    <t xml:space="preserve">Ambros</t>
  </si>
  <si>
    <t xml:space="preserve">17 km</t>
  </si>
  <si>
    <t xml:space="preserve">Otevřelová</t>
  </si>
  <si>
    <t xml:space="preserve">Polášková</t>
  </si>
  <si>
    <t xml:space="preserve">Sedláčková</t>
  </si>
  <si>
    <t xml:space="preserve">Rýdl</t>
  </si>
  <si>
    <t xml:space="preserve">Ševčíková</t>
  </si>
  <si>
    <t xml:space="preserve">Lada</t>
  </si>
  <si>
    <t xml:space="preserve">Plhoň</t>
  </si>
  <si>
    <t xml:space="preserve">Bohuslava</t>
  </si>
  <si>
    <t xml:space="preserve">Polášek</t>
  </si>
  <si>
    <t xml:space="preserve">Kramoliš</t>
  </si>
  <si>
    <t xml:space="preserve">Marcinčák</t>
  </si>
  <si>
    <t xml:space="preserve">Branislav</t>
  </si>
  <si>
    <t xml:space="preserve">Adamec</t>
  </si>
  <si>
    <t xml:space="preserve">Jašek</t>
  </si>
  <si>
    <t xml:space="preserve">Aleš</t>
  </si>
  <si>
    <t xml:space="preserve">Halamiček</t>
  </si>
  <si>
    <t xml:space="preserve">Otevřel</t>
  </si>
  <si>
    <t xml:space="preserve">František</t>
  </si>
  <si>
    <t xml:space="preserve">Štůrala</t>
  </si>
  <si>
    <t xml:space="preserve">Dalibor</t>
  </si>
  <si>
    <t xml:space="preserve">Grill</t>
  </si>
  <si>
    <t xml:space="preserve">Tomčík</t>
  </si>
  <si>
    <t xml:space="preserve">Lacina</t>
  </si>
  <si>
    <t xml:space="preserve">Obroučka</t>
  </si>
  <si>
    <t xml:space="preserve">PePa běh 2022</t>
  </si>
  <si>
    <t xml:space="preserve">Výsledková listina</t>
  </si>
  <si>
    <t xml:space="preserve">běžců celkem celkem</t>
  </si>
  <si>
    <t xml:space="preserve">Muži 6 km</t>
  </si>
  <si>
    <t xml:space="preserve">modrá</t>
  </si>
  <si>
    <t xml:space="preserve">Start:</t>
  </si>
  <si>
    <t xml:space="preserve">Start. číslo</t>
  </si>
  <si>
    <t xml:space="preserve">Příjmení</t>
  </si>
  <si>
    <t xml:space="preserve">Bydliště</t>
  </si>
  <si>
    <t xml:space="preserve">Čas v cíli</t>
  </si>
  <si>
    <t xml:space="preserve">KPNP Rybí</t>
  </si>
  <si>
    <t xml:space="preserve">Hector</t>
  </si>
  <si>
    <t xml:space="preserve">Perez</t>
  </si>
  <si>
    <t xml:space="preserve">Lichnov</t>
  </si>
  <si>
    <t xml:space="preserve">Ostrava</t>
  </si>
  <si>
    <t xml:space="preserve">Slezák</t>
  </si>
  <si>
    <t xml:space="preserve">Mniší</t>
  </si>
  <si>
    <t xml:space="preserve">Kuchař</t>
  </si>
  <si>
    <t xml:space="preserve">Frenštát p.R</t>
  </si>
  <si>
    <t xml:space="preserve">Nový Jičín</t>
  </si>
  <si>
    <t xml:space="preserve">Kubala</t>
  </si>
  <si>
    <t xml:space="preserve">Jáchym</t>
  </si>
  <si>
    <t xml:space="preserve">Petřík</t>
  </si>
  <si>
    <t xml:space="preserve">Jiříček</t>
  </si>
  <si>
    <t xml:space="preserve">Frenštát p.R.</t>
  </si>
  <si>
    <t xml:space="preserve">Frenštát pod Radhoštěm</t>
  </si>
  <si>
    <t xml:space="preserve">Hynek</t>
  </si>
  <si>
    <t xml:space="preserve">Štepán</t>
  </si>
  <si>
    <t xml:space="preserve">Muži 17 km</t>
  </si>
  <si>
    <t xml:space="preserve">zelená</t>
  </si>
  <si>
    <t xml:space="preserve">Bublik</t>
  </si>
  <si>
    <t xml:space="preserve">Bordovice</t>
  </si>
  <si>
    <t xml:space="preserve">Jurečka</t>
  </si>
  <si>
    <t xml:space="preserve">Tichá</t>
  </si>
  <si>
    <t xml:space="preserve">Vyšní Lhoty</t>
  </si>
  <si>
    <t xml:space="preserve">Jozef</t>
  </si>
  <si>
    <t xml:space="preserve">Šimon</t>
  </si>
  <si>
    <t xml:space="preserve">Kopřivnice</t>
  </si>
  <si>
    <t xml:space="preserve">Zlín - SK ZaFaR Frenštát p.R.</t>
  </si>
  <si>
    <t xml:space="preserve">Kopřivnice - Mniší</t>
  </si>
  <si>
    <t xml:space="preserve">Stražovec</t>
  </si>
  <si>
    <t xml:space="preserve">Cigánek</t>
  </si>
  <si>
    <t xml:space="preserve">Brušperk</t>
  </si>
  <si>
    <t xml:space="preserve">Pomalé šípy Kopřivnice</t>
  </si>
  <si>
    <t xml:space="preserve">Ženy 6 km</t>
  </si>
  <si>
    <t xml:space="preserve">žlutá</t>
  </si>
  <si>
    <t xml:space="preserve">Jiříčková</t>
  </si>
  <si>
    <t xml:space="preserve">Kočí</t>
  </si>
  <si>
    <t xml:space="preserve">Hamrozi</t>
  </si>
  <si>
    <t xml:space="preserve">Lacková</t>
  </si>
  <si>
    <t xml:space="preserve">Silvie</t>
  </si>
  <si>
    <t xml:space="preserve">Krestová</t>
  </si>
  <si>
    <t xml:space="preserve">Machková</t>
  </si>
  <si>
    <t xml:space="preserve">Marie</t>
  </si>
  <si>
    <t xml:space="preserve">Konvičková</t>
  </si>
  <si>
    <t xml:space="preserve">Gajdová</t>
  </si>
  <si>
    <t xml:space="preserve">Frenštát</t>
  </si>
  <si>
    <t xml:space="preserve">Lee</t>
  </si>
  <si>
    <t xml:space="preserve">Šrubařová</t>
  </si>
  <si>
    <t xml:space="preserve">Trojanovice</t>
  </si>
  <si>
    <t xml:space="preserve">Petříková</t>
  </si>
  <si>
    <t xml:space="preserve">Eliška</t>
  </si>
  <si>
    <t xml:space="preserve">Korčeková</t>
  </si>
  <si>
    <t xml:space="preserve">Ticha</t>
  </si>
  <si>
    <t xml:space="preserve">Ženy 17 km</t>
  </si>
  <si>
    <t xml:space="preserve">oranžová</t>
  </si>
  <si>
    <t xml:space="preserve">Hanko</t>
  </si>
  <si>
    <t xml:space="preserve">Veřovice</t>
  </si>
  <si>
    <t xml:space="preserve">Columbia Montrail/ Čeladná</t>
  </si>
  <si>
    <t xml:space="preserve">Marta</t>
  </si>
  <si>
    <t xml:space="preserve">Benáčková</t>
  </si>
  <si>
    <t xml:space="preserve">Libhošť</t>
  </si>
  <si>
    <t xml:space="preserve">PePa běh 2023</t>
  </si>
  <si>
    <t xml:space="preserve">Růžička</t>
  </si>
  <si>
    <t xml:space="preserve">Trnávka</t>
  </si>
  <si>
    <t xml:space="preserve">Horečka</t>
  </si>
  <si>
    <t xml:space="preserve">Melotík</t>
  </si>
  <si>
    <t xml:space="preserve">Frýdek-Místek</t>
  </si>
  <si>
    <t xml:space="preserve">Vaněk</t>
  </si>
  <si>
    <t xml:space="preserve">Nedorost</t>
  </si>
  <si>
    <t xml:space="preserve">Studenka</t>
  </si>
  <si>
    <t xml:space="preserve">Osterezy</t>
  </si>
  <si>
    <t xml:space="preserve">Wojnar</t>
  </si>
  <si>
    <t xml:space="preserve">Komorní Lhotka</t>
  </si>
  <si>
    <t xml:space="preserve">Fiala</t>
  </si>
  <si>
    <t xml:space="preserve">FRT Lichnov</t>
  </si>
  <si>
    <t xml:space="preserve">Daněček</t>
  </si>
  <si>
    <t xml:space="preserve">Toman</t>
  </si>
  <si>
    <t xml:space="preserve">Maršálek</t>
  </si>
  <si>
    <t xml:space="preserve">Sedlnice</t>
  </si>
  <si>
    <t xml:space="preserve">Hanzlík</t>
  </si>
  <si>
    <t xml:space="preserve">Procházka</t>
  </si>
  <si>
    <t xml:space="preserve">Čeladná</t>
  </si>
  <si>
    <t xml:space="preserve">Frenštát /Akez</t>
  </si>
  <si>
    <t xml:space="preserve">Buba</t>
  </si>
  <si>
    <t xml:space="preserve">Říha</t>
  </si>
  <si>
    <t xml:space="preserve">Frýdlant</t>
  </si>
  <si>
    <t xml:space="preserve">Pavelka</t>
  </si>
  <si>
    <t xml:space="preserve">Štramberk</t>
  </si>
  <si>
    <t xml:space="preserve">Honza</t>
  </si>
  <si>
    <t xml:space="preserve">Mráz</t>
  </si>
  <si>
    <t xml:space="preserve">Antonín</t>
  </si>
  <si>
    <t xml:space="preserve">Votýpka</t>
  </si>
  <si>
    <t xml:space="preserve">Vladimír</t>
  </si>
  <si>
    <t xml:space="preserve">Kelnar</t>
  </si>
  <si>
    <t xml:space="preserve">Cívela</t>
  </si>
  <si>
    <t xml:space="preserve">Siročák</t>
  </si>
  <si>
    <t xml:space="preserve">Tři křížky Ostrava</t>
  </si>
  <si>
    <t xml:space="preserve">Nytra</t>
  </si>
  <si>
    <t xml:space="preserve">Štencel</t>
  </si>
  <si>
    <t xml:space="preserve">Fulnek</t>
  </si>
  <si>
    <t xml:space="preserve">Juřicová</t>
  </si>
  <si>
    <t xml:space="preserve">Frenštát p/R</t>
  </si>
  <si>
    <t xml:space="preserve">Dita</t>
  </si>
  <si>
    <t xml:space="preserve">Říhová</t>
  </si>
  <si>
    <t xml:space="preserve">Zdeňka</t>
  </si>
  <si>
    <t xml:space="preserve">Kundrátová</t>
  </si>
  <si>
    <t xml:space="preserve">Šárka</t>
  </si>
  <si>
    <t xml:space="preserve">Jadvidžáková</t>
  </si>
  <si>
    <t xml:space="preserve">Ptáčková</t>
  </si>
  <si>
    <t xml:space="preserve">Žídková</t>
  </si>
  <si>
    <t xml:space="preserve">Valová</t>
  </si>
  <si>
    <t xml:space="preserve">Pomalé šipy</t>
  </si>
  <si>
    <t xml:space="preserve">Hekelová</t>
  </si>
  <si>
    <t xml:space="preserve">Anet</t>
  </si>
  <si>
    <t xml:space="preserve">Pobořilová</t>
  </si>
  <si>
    <t xml:space="preserve">Příbor</t>
  </si>
  <si>
    <t xml:space="preserve">PePa běh 2024</t>
  </si>
  <si>
    <t xml:space="preserve">Město / tým</t>
  </si>
  <si>
    <t xml:space="preserve">Volný</t>
  </si>
  <si>
    <t xml:space="preserve">Staříč</t>
  </si>
  <si>
    <t xml:space="preserve">Mazáč</t>
  </si>
  <si>
    <t xml:space="preserve">Wisz</t>
  </si>
  <si>
    <t xml:space="preserve">AKEZ Kopřivnice</t>
  </si>
  <si>
    <t xml:space="preserve">Ikl</t>
  </si>
  <si>
    <t xml:space="preserve">Beseda</t>
  </si>
  <si>
    <t xml:space="preserve">Schuhler</t>
  </si>
  <si>
    <t xml:space="preserve">Bohumín</t>
  </si>
  <si>
    <t xml:space="preserve">Válová</t>
  </si>
  <si>
    <t xml:space="preserve">Šenov u NJ</t>
  </si>
  <si>
    <t xml:space="preserve">Balážová</t>
  </si>
  <si>
    <t xml:space="preserve">Mariana</t>
  </si>
  <si>
    <t xml:space="preserve">Pavlová</t>
  </si>
  <si>
    <t xml:space="preserve">Muži 18 km</t>
  </si>
  <si>
    <t xml:space="preserve">Tretera</t>
  </si>
  <si>
    <t xml:space="preserve">Rožnov p.R.</t>
  </si>
  <si>
    <t xml:space="preserve">Bublík</t>
  </si>
  <si>
    <t xml:space="preserve">Mikala</t>
  </si>
  <si>
    <t xml:space="preserve">Metylovice</t>
  </si>
  <si>
    <t xml:space="preserve">Kupčík</t>
  </si>
  <si>
    <t xml:space="preserve">Drysice</t>
  </si>
  <si>
    <t xml:space="preserve">Martn</t>
  </si>
  <si>
    <t xml:space="preserve">Řezáč</t>
  </si>
  <si>
    <t xml:space="preserve">SK ZaFaR Frenštát p.R.</t>
  </si>
  <si>
    <t xml:space="preserve">Kořenek</t>
  </si>
  <si>
    <t xml:space="preserve">Havířov</t>
  </si>
  <si>
    <t xml:space="preserve">Vašek</t>
  </si>
  <si>
    <t xml:space="preserve">Jeřábek</t>
  </si>
  <si>
    <t xml:space="preserve">Mošnov</t>
  </si>
  <si>
    <t xml:space="preserve">Lošák</t>
  </si>
  <si>
    <t xml:space="preserve">životice u nového jičína</t>
  </si>
  <si>
    <t xml:space="preserve">Adámek</t>
  </si>
  <si>
    <t xml:space="preserve">Životice u N.J.</t>
  </si>
  <si>
    <t xml:space="preserve">Mistera</t>
  </si>
  <si>
    <t xml:space="preserve">Olomouc</t>
  </si>
  <si>
    <t xml:space="preserve">DNF</t>
  </si>
  <si>
    <t xml:space="preserve">Ženy 18 km</t>
  </si>
  <si>
    <t xml:space="preserve">Petrová</t>
  </si>
  <si>
    <t xml:space="preserve">Samiecová</t>
  </si>
  <si>
    <t xml:space="preserve">Kozlovice</t>
  </si>
  <si>
    <t xml:space="preserve">Dordová</t>
  </si>
  <si>
    <t xml:space="preserve">Pomalé šípy</t>
  </si>
  <si>
    <t xml:space="preserve">Piechowicz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</si>
</sst>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hh:mm:ss"/>
    <numFmt numFmtId="166" formatCode="[hh]:mm:ss"/>
    <numFmt numFmtId="167" formatCode="General"/>
    <numFmt numFmtId="168" formatCode="0.00"/>
  </numFmts>
  <fonts count="9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sz val="12"/>
      <name val="Arial"/>
      <family val="2"/>
      <charset val="238"/>
    </font>
    <font>
      <b val="true"/>
      <sz val="12"/>
      <name val="Arial"/>
      <family val="2"/>
      <charset val="238"/>
    </font>
    <font>
      <sz val="12"/>
      <name val="Arial"/>
      <family val="2"/>
      <charset val="1"/>
    </font>
    <font>
      <strike val="true"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CCFF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rgb="FF99CC00"/>
        <bgColor rgb="FFFFCC00"/>
      </patternFill>
    </fill>
    <fill>
      <patternFill patternType="solid">
        <fgColor rgb="FFFFCC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6" fillId="0" borderId="0" xfId="2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5" fillId="0" borderId="0" xfId="2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2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6" fillId="2" borderId="0" xfId="2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5" fillId="3" borderId="0" xfId="2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3" borderId="0" xfId="2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6" fillId="3" borderId="0" xfId="2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4" borderId="0" xfId="2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6" fillId="4" borderId="0" xfId="2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5" borderId="0" xfId="2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6" fillId="5" borderId="0" xfId="2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í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4:E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6" activeCellId="0" sqref="A16"/>
    </sheetView>
  </sheetViews>
  <sheetFormatPr defaultColWidth="11.5703125" defaultRowHeight="12.8" zeroHeight="false" outlineLevelRow="0" outlineLevelCol="0"/>
  <sheetData>
    <row r="4" customFormat="false" ht="12.8" hidden="false" customHeight="false" outlineLevel="0" collapsed="false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</row>
    <row r="5" customFormat="false" ht="12.8" hidden="false" customHeight="false" outlineLevel="0" collapsed="false">
      <c r="A5" s="2" t="n">
        <v>1</v>
      </c>
      <c r="B5" s="2" t="s">
        <v>5</v>
      </c>
      <c r="C5" s="2" t="s">
        <v>6</v>
      </c>
      <c r="D5" s="2" t="s">
        <v>7</v>
      </c>
      <c r="E5" s="3" t="n">
        <v>0.988194444444444</v>
      </c>
    </row>
    <row r="6" customFormat="false" ht="12.8" hidden="false" customHeight="false" outlineLevel="0" collapsed="false">
      <c r="A6" s="2" t="n">
        <v>2</v>
      </c>
      <c r="B6" s="2" t="s">
        <v>8</v>
      </c>
      <c r="C6" s="2" t="s">
        <v>9</v>
      </c>
      <c r="D6" s="2" t="s">
        <v>7</v>
      </c>
      <c r="E6" s="3" t="n">
        <v>0.988888888888889</v>
      </c>
    </row>
    <row r="7" customFormat="false" ht="12.8" hidden="false" customHeight="false" outlineLevel="0" collapsed="false">
      <c r="A7" s="2" t="n">
        <v>3</v>
      </c>
      <c r="B7" s="2" t="s">
        <v>10</v>
      </c>
      <c r="C7" s="2" t="s">
        <v>11</v>
      </c>
      <c r="D7" s="2" t="s">
        <v>7</v>
      </c>
      <c r="E7" s="4" t="n">
        <v>1.12291666666667</v>
      </c>
    </row>
    <row r="8" customFormat="false" ht="12.8" hidden="false" customHeight="false" outlineLevel="0" collapsed="false">
      <c r="A8" s="2" t="n">
        <v>4</v>
      </c>
      <c r="B8" s="2" t="s">
        <v>12</v>
      </c>
      <c r="C8" s="2" t="s">
        <v>13</v>
      </c>
      <c r="D8" s="2" t="s">
        <v>7</v>
      </c>
      <c r="E8" s="4" t="n">
        <v>1.13680555555556</v>
      </c>
    </row>
    <row r="9" customFormat="false" ht="12.8" hidden="false" customHeight="false" outlineLevel="0" collapsed="false">
      <c r="A9" s="2" t="n">
        <v>5</v>
      </c>
      <c r="B9" s="2" t="s">
        <v>14</v>
      </c>
      <c r="C9" s="2" t="s">
        <v>15</v>
      </c>
      <c r="D9" s="2" t="s">
        <v>7</v>
      </c>
      <c r="E9" s="4" t="n">
        <v>1.14791666666667</v>
      </c>
    </row>
    <row r="10" customFormat="false" ht="12.8" hidden="false" customHeight="false" outlineLevel="0" collapsed="false">
      <c r="A10" s="2" t="n">
        <v>6</v>
      </c>
      <c r="B10" s="2" t="s">
        <v>5</v>
      </c>
      <c r="C10" s="2" t="s">
        <v>16</v>
      </c>
      <c r="D10" s="2" t="s">
        <v>7</v>
      </c>
      <c r="E10" s="4" t="n">
        <v>1.25069444444444</v>
      </c>
    </row>
    <row r="11" customFormat="false" ht="12.8" hidden="false" customHeight="false" outlineLevel="0" collapsed="false">
      <c r="A11" s="2" t="n">
        <v>7</v>
      </c>
      <c r="B11" s="2" t="s">
        <v>17</v>
      </c>
      <c r="C11" s="2" t="s">
        <v>18</v>
      </c>
      <c r="D11" s="2" t="s">
        <v>7</v>
      </c>
      <c r="E11" s="4" t="n">
        <v>1.27361111111111</v>
      </c>
    </row>
    <row r="12" customFormat="false" ht="12.8" hidden="false" customHeight="false" outlineLevel="0" collapsed="false">
      <c r="A12" s="2" t="n">
        <v>8</v>
      </c>
      <c r="B12" s="2" t="s">
        <v>19</v>
      </c>
      <c r="C12" s="2" t="s">
        <v>20</v>
      </c>
      <c r="D12" s="2" t="s">
        <v>7</v>
      </c>
      <c r="E12" s="4" t="n">
        <v>1.33472222222222</v>
      </c>
    </row>
    <row r="13" customFormat="false" ht="12.8" hidden="false" customHeight="false" outlineLevel="0" collapsed="false">
      <c r="A13" s="2" t="n">
        <v>9</v>
      </c>
      <c r="B13" s="2" t="s">
        <v>21</v>
      </c>
      <c r="C13" s="2" t="s">
        <v>22</v>
      </c>
      <c r="D13" s="2" t="s">
        <v>7</v>
      </c>
      <c r="E13" s="4" t="n">
        <v>1.37430555555556</v>
      </c>
    </row>
    <row r="14" customFormat="false" ht="12.8" hidden="false" customHeight="false" outlineLevel="0" collapsed="false">
      <c r="A14" s="2" t="n">
        <v>10</v>
      </c>
      <c r="B14" s="2" t="s">
        <v>23</v>
      </c>
      <c r="C14" s="2" t="s">
        <v>24</v>
      </c>
      <c r="D14" s="2" t="s">
        <v>7</v>
      </c>
      <c r="E14" s="4" t="n">
        <v>1.38333333333333</v>
      </c>
    </row>
    <row r="15" customFormat="false" ht="12.8" hidden="false" customHeight="false" outlineLevel="0" collapsed="false">
      <c r="A15" s="2" t="n">
        <v>13</v>
      </c>
      <c r="B15" s="2" t="s">
        <v>25</v>
      </c>
      <c r="C15" s="2" t="s">
        <v>26</v>
      </c>
      <c r="D15" s="2" t="s">
        <v>7</v>
      </c>
      <c r="E15" s="4" t="n">
        <v>1.49375</v>
      </c>
    </row>
    <row r="21" customFormat="false" ht="12.8" hidden="false" customHeight="false" outlineLevel="0" collapsed="false">
      <c r="A21" s="1" t="s">
        <v>0</v>
      </c>
      <c r="B21" s="1" t="s">
        <v>1</v>
      </c>
      <c r="C21" s="1" t="s">
        <v>2</v>
      </c>
      <c r="D21" s="1" t="s">
        <v>3</v>
      </c>
      <c r="E21" s="1" t="s">
        <v>4</v>
      </c>
    </row>
    <row r="22" customFormat="false" ht="12.8" hidden="false" customHeight="false" outlineLevel="0" collapsed="false">
      <c r="A22" s="2" t="n">
        <v>11</v>
      </c>
      <c r="B22" s="2" t="s">
        <v>27</v>
      </c>
      <c r="C22" s="2" t="s">
        <v>28</v>
      </c>
      <c r="D22" s="2" t="s">
        <v>7</v>
      </c>
      <c r="E22" s="4" t="n">
        <v>1.42847222222222</v>
      </c>
    </row>
    <row r="23" customFormat="false" ht="12.8" hidden="false" customHeight="false" outlineLevel="0" collapsed="false">
      <c r="A23" s="2" t="n">
        <v>12</v>
      </c>
      <c r="B23" s="2" t="s">
        <v>29</v>
      </c>
      <c r="C23" s="2" t="s">
        <v>30</v>
      </c>
      <c r="D23" s="2" t="s">
        <v>7</v>
      </c>
      <c r="E23" s="4" t="n">
        <v>1.46736111111111</v>
      </c>
    </row>
    <row r="24" customFormat="false" ht="12.8" hidden="false" customHeight="false" outlineLevel="0" collapsed="false">
      <c r="A24" s="2" t="n">
        <v>14</v>
      </c>
      <c r="B24" s="2" t="s">
        <v>31</v>
      </c>
      <c r="C24" s="2" t="s">
        <v>32</v>
      </c>
      <c r="D24" s="2" t="s">
        <v>7</v>
      </c>
      <c r="E24" s="4" t="n">
        <v>1.52291666666667</v>
      </c>
    </row>
    <row r="25" customFormat="false" ht="12.8" hidden="false" customHeight="false" outlineLevel="0" collapsed="false">
      <c r="A25" s="2" t="n">
        <v>15</v>
      </c>
      <c r="B25" s="2" t="s">
        <v>33</v>
      </c>
      <c r="C25" s="2" t="s">
        <v>34</v>
      </c>
      <c r="D25" s="2" t="s">
        <v>7</v>
      </c>
      <c r="E25" s="4" t="n">
        <v>1.55069444444444</v>
      </c>
    </row>
    <row r="26" customFormat="false" ht="12.8" hidden="false" customHeight="false" outlineLevel="0" collapsed="false">
      <c r="A26" s="2" t="n">
        <v>16</v>
      </c>
      <c r="B26" s="2" t="s">
        <v>35</v>
      </c>
      <c r="C26" s="2" t="s">
        <v>36</v>
      </c>
      <c r="D26" s="2" t="s">
        <v>7</v>
      </c>
      <c r="E26" s="4" t="n">
        <v>1.60694444444444</v>
      </c>
    </row>
    <row r="27" customFormat="false" ht="12.8" hidden="false" customHeight="false" outlineLevel="0" collapsed="false">
      <c r="A27" s="2" t="n">
        <v>17</v>
      </c>
      <c r="B27" s="2" t="s">
        <v>37</v>
      </c>
      <c r="C27" s="2" t="s">
        <v>38</v>
      </c>
      <c r="D27" s="2" t="s">
        <v>7</v>
      </c>
      <c r="E27" s="4" t="n">
        <v>1.62152777777778</v>
      </c>
    </row>
    <row r="28" customFormat="false" ht="12.8" hidden="false" customHeight="false" outlineLevel="0" collapsed="false">
      <c r="A28" s="2" t="n">
        <v>18</v>
      </c>
      <c r="B28" s="2" t="s">
        <v>39</v>
      </c>
      <c r="C28" s="2" t="s">
        <v>40</v>
      </c>
      <c r="D28" s="2" t="s">
        <v>7</v>
      </c>
      <c r="E28" s="4" t="n">
        <v>1.63611111111111</v>
      </c>
    </row>
    <row r="29" customFormat="false" ht="12.8" hidden="false" customHeight="false" outlineLevel="0" collapsed="false">
      <c r="A29" s="2" t="n">
        <v>19</v>
      </c>
      <c r="B29" s="2" t="s">
        <v>41</v>
      </c>
      <c r="C29" s="2" t="s">
        <v>42</v>
      </c>
      <c r="D29" s="2" t="s">
        <v>7</v>
      </c>
      <c r="E29" s="4" t="n">
        <v>1.67777777777778</v>
      </c>
    </row>
    <row r="30" customFormat="false" ht="12.8" hidden="false" customHeight="false" outlineLevel="0" collapsed="false">
      <c r="A30" s="2" t="n">
        <v>19</v>
      </c>
      <c r="B30" s="2" t="s">
        <v>43</v>
      </c>
      <c r="C30" s="2" t="s">
        <v>44</v>
      </c>
      <c r="D30" s="2" t="s">
        <v>7</v>
      </c>
      <c r="E30" s="4" t="n">
        <v>1.67777777777778</v>
      </c>
    </row>
    <row r="31" customFormat="false" ht="12.8" hidden="false" customHeight="false" outlineLevel="0" collapsed="false">
      <c r="A31" s="2" t="n">
        <v>19</v>
      </c>
      <c r="B31" s="2" t="s">
        <v>45</v>
      </c>
      <c r="C31" s="2" t="s">
        <v>46</v>
      </c>
      <c r="D31" s="2" t="s">
        <v>7</v>
      </c>
      <c r="E31" s="4" t="n">
        <v>1.67777777777778</v>
      </c>
    </row>
    <row r="32" customFormat="false" ht="12.8" hidden="false" customHeight="false" outlineLevel="0" collapsed="false">
      <c r="A32" s="2" t="n">
        <v>22</v>
      </c>
      <c r="B32" s="2" t="s">
        <v>47</v>
      </c>
      <c r="C32" s="2" t="s">
        <v>48</v>
      </c>
      <c r="D32" s="2" t="s">
        <v>7</v>
      </c>
      <c r="E32" s="4" t="n">
        <v>1.70694444444444</v>
      </c>
    </row>
    <row r="33" customFormat="false" ht="12.8" hidden="false" customHeight="false" outlineLevel="0" collapsed="false">
      <c r="A33" s="2" t="n">
        <v>23</v>
      </c>
      <c r="B33" s="2" t="s">
        <v>27</v>
      </c>
      <c r="C33" s="2" t="s">
        <v>49</v>
      </c>
      <c r="D33" s="2" t="s">
        <v>7</v>
      </c>
      <c r="E33" s="4" t="n">
        <v>1.82777777777778</v>
      </c>
    </row>
    <row r="34" customFormat="false" ht="12.8" hidden="false" customHeight="false" outlineLevel="0" collapsed="false">
      <c r="A34" s="2" t="n">
        <v>24</v>
      </c>
      <c r="B34" s="2" t="s">
        <v>50</v>
      </c>
      <c r="C34" s="2" t="s">
        <v>38</v>
      </c>
      <c r="D34" s="2" t="s">
        <v>7</v>
      </c>
      <c r="E34" s="4" t="n">
        <v>1.84722222222222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Roman,obyčejné"&amp;12&amp;A</oddHeader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K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8" activeCellId="0" sqref="G18"/>
    </sheetView>
  </sheetViews>
  <sheetFormatPr defaultColWidth="11.5703125" defaultRowHeight="12.8" zeroHeight="false" outlineLevelRow="0" outlineLevelCol="0"/>
  <sheetData>
    <row r="3" customFormat="false" ht="12.8" hidden="false" customHeight="false" outlineLevel="0" collapsed="false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G3" s="1" t="s">
        <v>0</v>
      </c>
      <c r="H3" s="1" t="s">
        <v>1</v>
      </c>
      <c r="I3" s="1" t="s">
        <v>2</v>
      </c>
      <c r="J3" s="1" t="s">
        <v>3</v>
      </c>
      <c r="K3" s="1" t="s">
        <v>4</v>
      </c>
    </row>
    <row r="4" customFormat="false" ht="12.8" hidden="false" customHeight="false" outlineLevel="0" collapsed="false">
      <c r="A4" s="2" t="n">
        <v>1</v>
      </c>
      <c r="B4" s="2" t="s">
        <v>51</v>
      </c>
      <c r="C4" s="2" t="s">
        <v>52</v>
      </c>
      <c r="D4" s="2" t="s">
        <v>53</v>
      </c>
      <c r="E4" s="3" t="n">
        <v>0.0156597222222222</v>
      </c>
      <c r="G4" s="2" t="n">
        <v>1</v>
      </c>
      <c r="H4" s="2" t="s">
        <v>54</v>
      </c>
      <c r="I4" s="2" t="s">
        <v>55</v>
      </c>
      <c r="J4" s="2" t="s">
        <v>53</v>
      </c>
      <c r="K4" s="3" t="n">
        <v>0.0179976851851852</v>
      </c>
    </row>
    <row r="5" customFormat="false" ht="12.8" hidden="false" customHeight="false" outlineLevel="0" collapsed="false">
      <c r="A5" s="2" t="n">
        <v>2</v>
      </c>
      <c r="B5" s="2" t="s">
        <v>56</v>
      </c>
      <c r="C5" s="2" t="s">
        <v>57</v>
      </c>
      <c r="D5" s="2" t="s">
        <v>53</v>
      </c>
      <c r="E5" s="3" t="n">
        <v>0.0160648148148148</v>
      </c>
      <c r="G5" s="2" t="n">
        <v>2</v>
      </c>
      <c r="H5" s="2" t="s">
        <v>58</v>
      </c>
      <c r="I5" s="2" t="s">
        <v>59</v>
      </c>
      <c r="J5" s="2" t="s">
        <v>53</v>
      </c>
      <c r="K5" s="3" t="n">
        <v>0.0211689814814815</v>
      </c>
    </row>
    <row r="6" customFormat="false" ht="12.8" hidden="false" customHeight="false" outlineLevel="0" collapsed="false">
      <c r="A6" s="2" t="n">
        <v>3</v>
      </c>
      <c r="B6" s="2" t="s">
        <v>60</v>
      </c>
      <c r="C6" s="2" t="s">
        <v>61</v>
      </c>
      <c r="D6" s="2" t="s">
        <v>53</v>
      </c>
      <c r="E6" s="3" t="n">
        <v>0.0167361111111111</v>
      </c>
      <c r="G6" s="2" t="n">
        <v>3</v>
      </c>
      <c r="H6" s="2" t="s">
        <v>37</v>
      </c>
      <c r="I6" s="2" t="s">
        <v>38</v>
      </c>
      <c r="J6" s="2" t="s">
        <v>53</v>
      </c>
      <c r="K6" s="3" t="n">
        <v>0.023587962962963</v>
      </c>
    </row>
    <row r="7" customFormat="false" ht="12.8" hidden="false" customHeight="false" outlineLevel="0" collapsed="false">
      <c r="A7" s="2" t="n">
        <v>4</v>
      </c>
      <c r="B7" s="2" t="s">
        <v>62</v>
      </c>
      <c r="C7" s="2" t="s">
        <v>63</v>
      </c>
      <c r="D7" s="2" t="s">
        <v>53</v>
      </c>
      <c r="E7" s="3" t="n">
        <v>0.0172800925925926</v>
      </c>
      <c r="G7" s="2" t="n">
        <v>4</v>
      </c>
      <c r="H7" s="2" t="s">
        <v>64</v>
      </c>
      <c r="I7" s="2" t="s">
        <v>65</v>
      </c>
      <c r="J7" s="2" t="s">
        <v>53</v>
      </c>
      <c r="K7" s="3" t="n">
        <v>0.023599537037037</v>
      </c>
    </row>
    <row r="8" customFormat="false" ht="12.8" hidden="false" customHeight="false" outlineLevel="0" collapsed="false">
      <c r="A8" s="2" t="n">
        <v>5</v>
      </c>
      <c r="B8" s="2" t="s">
        <v>10</v>
      </c>
      <c r="C8" s="2" t="s">
        <v>11</v>
      </c>
      <c r="D8" s="2" t="s">
        <v>53</v>
      </c>
      <c r="E8" s="3" t="n">
        <v>0.0193055555555556</v>
      </c>
      <c r="G8" s="2" t="n">
        <v>5</v>
      </c>
      <c r="H8" s="2" t="s">
        <v>66</v>
      </c>
      <c r="I8" s="2" t="s">
        <v>67</v>
      </c>
      <c r="J8" s="2" t="s">
        <v>53</v>
      </c>
      <c r="K8" s="3" t="n">
        <v>0.0243402777777778</v>
      </c>
    </row>
    <row r="9" customFormat="false" ht="12.8" hidden="false" customHeight="false" outlineLevel="0" collapsed="false">
      <c r="A9" s="2" t="n">
        <v>6</v>
      </c>
      <c r="B9" s="2" t="s">
        <v>5</v>
      </c>
      <c r="C9" s="2" t="s">
        <v>68</v>
      </c>
      <c r="D9" s="2" t="s">
        <v>53</v>
      </c>
      <c r="E9" s="3" t="n">
        <v>0.0200694444444444</v>
      </c>
      <c r="G9" s="2" t="n">
        <v>6</v>
      </c>
      <c r="H9" s="2" t="s">
        <v>29</v>
      </c>
      <c r="I9" s="2" t="s">
        <v>30</v>
      </c>
      <c r="J9" s="2" t="s">
        <v>53</v>
      </c>
      <c r="K9" s="3" t="n">
        <v>0.0243981481481481</v>
      </c>
    </row>
    <row r="10" customFormat="false" ht="12.8" hidden="false" customHeight="false" outlineLevel="0" collapsed="false">
      <c r="A10" s="2" t="n">
        <v>7</v>
      </c>
      <c r="B10" s="2" t="s">
        <v>60</v>
      </c>
      <c r="C10" s="2" t="s">
        <v>69</v>
      </c>
      <c r="D10" s="2" t="s">
        <v>53</v>
      </c>
      <c r="E10" s="3" t="n">
        <v>0.0202199074074074</v>
      </c>
      <c r="G10" s="2" t="n">
        <v>7</v>
      </c>
      <c r="H10" s="2" t="s">
        <v>70</v>
      </c>
      <c r="I10" s="2" t="s">
        <v>71</v>
      </c>
      <c r="J10" s="2" t="s">
        <v>53</v>
      </c>
      <c r="K10" s="3" t="n">
        <v>0.0243981481481481</v>
      </c>
    </row>
    <row r="11" customFormat="false" ht="12.8" hidden="false" customHeight="false" outlineLevel="0" collapsed="false">
      <c r="A11" s="2" t="n">
        <v>8</v>
      </c>
      <c r="B11" s="2" t="s">
        <v>72</v>
      </c>
      <c r="C11" s="2" t="s">
        <v>73</v>
      </c>
      <c r="D11" s="2" t="s">
        <v>53</v>
      </c>
      <c r="E11" s="3" t="n">
        <v>0.0204282407407407</v>
      </c>
      <c r="G11" s="2" t="n">
        <v>8</v>
      </c>
      <c r="H11" s="2" t="s">
        <v>74</v>
      </c>
      <c r="I11" s="2" t="s">
        <v>75</v>
      </c>
      <c r="J11" s="2" t="s">
        <v>53</v>
      </c>
      <c r="K11" s="3" t="n">
        <v>0.0252083333333333</v>
      </c>
    </row>
    <row r="12" customFormat="false" ht="12.8" hidden="false" customHeight="false" outlineLevel="0" collapsed="false">
      <c r="A12" s="2" t="n">
        <v>9</v>
      </c>
      <c r="B12" s="2" t="s">
        <v>10</v>
      </c>
      <c r="C12" s="2" t="s">
        <v>76</v>
      </c>
      <c r="D12" s="2" t="s">
        <v>53</v>
      </c>
      <c r="E12" s="3" t="n">
        <v>0.0208912037037037</v>
      </c>
      <c r="G12" s="2" t="n">
        <v>9</v>
      </c>
      <c r="H12" s="2" t="s">
        <v>77</v>
      </c>
      <c r="I12" s="2" t="s">
        <v>78</v>
      </c>
      <c r="J12" s="2" t="s">
        <v>53</v>
      </c>
      <c r="K12" s="3" t="n">
        <v>0.0259027777777778</v>
      </c>
    </row>
    <row r="13" customFormat="false" ht="12.8" hidden="false" customHeight="false" outlineLevel="0" collapsed="false">
      <c r="A13" s="2" t="n">
        <v>10</v>
      </c>
      <c r="B13" s="2" t="s">
        <v>14</v>
      </c>
      <c r="C13" s="2" t="s">
        <v>15</v>
      </c>
      <c r="D13" s="2" t="s">
        <v>53</v>
      </c>
      <c r="E13" s="3" t="n">
        <v>0.0212268518518519</v>
      </c>
      <c r="G13" s="2" t="n">
        <v>10</v>
      </c>
      <c r="H13" s="2" t="s">
        <v>79</v>
      </c>
      <c r="I13" s="2" t="s">
        <v>80</v>
      </c>
      <c r="J13" s="2" t="s">
        <v>53</v>
      </c>
      <c r="K13" s="3" t="n">
        <v>0.0264699074074074</v>
      </c>
    </row>
    <row r="14" customFormat="false" ht="12.8" hidden="false" customHeight="false" outlineLevel="0" collapsed="false">
      <c r="A14" s="2" t="n">
        <v>11</v>
      </c>
      <c r="B14" s="2" t="s">
        <v>12</v>
      </c>
      <c r="C14" s="2" t="s">
        <v>81</v>
      </c>
      <c r="D14" s="2" t="s">
        <v>53</v>
      </c>
      <c r="E14" s="3" t="n">
        <v>0.0212384259259259</v>
      </c>
      <c r="G14" s="2" t="n">
        <v>11</v>
      </c>
      <c r="H14" s="2" t="s">
        <v>70</v>
      </c>
      <c r="I14" s="2" t="s">
        <v>82</v>
      </c>
      <c r="J14" s="2" t="s">
        <v>53</v>
      </c>
      <c r="K14" s="3" t="n">
        <v>0.0281944444444444</v>
      </c>
    </row>
    <row r="15" customFormat="false" ht="12.8" hidden="false" customHeight="false" outlineLevel="0" collapsed="false">
      <c r="A15" s="2" t="n">
        <v>12</v>
      </c>
      <c r="B15" s="2" t="s">
        <v>10</v>
      </c>
      <c r="C15" s="2" t="s">
        <v>83</v>
      </c>
      <c r="D15" s="2" t="s">
        <v>53</v>
      </c>
      <c r="E15" s="3" t="n">
        <v>0.0218865740740741</v>
      </c>
      <c r="G15" s="2" t="n">
        <v>12</v>
      </c>
      <c r="H15" s="2" t="s">
        <v>27</v>
      </c>
      <c r="I15" s="2" t="s">
        <v>84</v>
      </c>
      <c r="J15" s="2" t="s">
        <v>53</v>
      </c>
      <c r="K15" s="3" t="n">
        <v>0.0313425925925926</v>
      </c>
    </row>
    <row r="16" customFormat="false" ht="12.8" hidden="false" customHeight="false" outlineLevel="0" collapsed="false">
      <c r="A16" s="2" t="n">
        <v>13</v>
      </c>
      <c r="B16" s="2" t="s">
        <v>85</v>
      </c>
      <c r="C16" s="2" t="s">
        <v>18</v>
      </c>
      <c r="D16" s="2" t="s">
        <v>53</v>
      </c>
      <c r="E16" s="3" t="n">
        <v>0.0222337962962963</v>
      </c>
      <c r="G16" s="2" t="n">
        <v>12</v>
      </c>
      <c r="H16" s="2" t="s">
        <v>86</v>
      </c>
      <c r="I16" s="2" t="s">
        <v>87</v>
      </c>
      <c r="J16" s="2" t="s">
        <v>53</v>
      </c>
      <c r="K16" s="3" t="n">
        <v>0.0316898148148148</v>
      </c>
    </row>
    <row r="17" customFormat="false" ht="12.8" hidden="false" customHeight="false" outlineLevel="0" collapsed="false">
      <c r="A17" s="2" t="n">
        <v>14</v>
      </c>
      <c r="B17" s="2" t="s">
        <v>88</v>
      </c>
      <c r="C17" s="2" t="s">
        <v>89</v>
      </c>
      <c r="D17" s="2" t="s">
        <v>53</v>
      </c>
      <c r="E17" s="3" t="n">
        <v>0.0234490740740741</v>
      </c>
      <c r="G17" s="2" t="n">
        <v>14</v>
      </c>
      <c r="H17" s="2" t="s">
        <v>50</v>
      </c>
      <c r="I17" s="2" t="s">
        <v>38</v>
      </c>
      <c r="J17" s="2" t="s">
        <v>53</v>
      </c>
      <c r="K17" s="3" t="n">
        <v>0.0338078703703704</v>
      </c>
    </row>
    <row r="18" customFormat="false" ht="12.8" hidden="false" customHeight="false" outlineLevel="0" collapsed="false">
      <c r="A18" s="2" t="n">
        <v>15</v>
      </c>
      <c r="B18" s="2" t="s">
        <v>90</v>
      </c>
      <c r="C18" s="2" t="s">
        <v>26</v>
      </c>
      <c r="D18" s="2" t="s">
        <v>53</v>
      </c>
      <c r="E18" s="3" t="n">
        <v>0.0242708333333333</v>
      </c>
    </row>
    <row r="19" customFormat="false" ht="12.8" hidden="false" customHeight="false" outlineLevel="0" collapsed="false">
      <c r="A19" s="2" t="n">
        <v>16</v>
      </c>
      <c r="B19" s="2" t="s">
        <v>60</v>
      </c>
      <c r="C19" s="2" t="s">
        <v>91</v>
      </c>
      <c r="D19" s="2" t="s">
        <v>53</v>
      </c>
      <c r="E19" s="3" t="n">
        <v>0.0243981481481481</v>
      </c>
    </row>
    <row r="20" customFormat="false" ht="12.8" hidden="false" customHeight="false" outlineLevel="0" collapsed="false">
      <c r="A20" s="2" t="n">
        <v>17</v>
      </c>
      <c r="B20" s="2" t="s">
        <v>10</v>
      </c>
      <c r="C20" s="2" t="s">
        <v>92</v>
      </c>
      <c r="D20" s="2" t="s">
        <v>53</v>
      </c>
      <c r="E20" s="3" t="n">
        <v>0.0243981481481481</v>
      </c>
    </row>
    <row r="21" customFormat="false" ht="12.8" hidden="false" customHeight="false" outlineLevel="0" collapsed="false">
      <c r="A21" s="2" t="n">
        <v>18</v>
      </c>
      <c r="B21" s="2" t="s">
        <v>93</v>
      </c>
      <c r="C21" s="2" t="s">
        <v>94</v>
      </c>
      <c r="D21" s="2" t="s">
        <v>53</v>
      </c>
      <c r="E21" s="3" t="n">
        <v>0.024849537037037</v>
      </c>
    </row>
    <row r="22" customFormat="false" ht="12.8" hidden="false" customHeight="false" outlineLevel="0" collapsed="false">
      <c r="A22" s="2" t="n">
        <v>19</v>
      </c>
      <c r="B22" s="2" t="s">
        <v>95</v>
      </c>
      <c r="C22" s="2" t="s">
        <v>96</v>
      </c>
      <c r="D22" s="2" t="s">
        <v>53</v>
      </c>
      <c r="E22" s="3" t="n">
        <v>0.0255555555555556</v>
      </c>
    </row>
    <row r="27" customFormat="false" ht="12.8" hidden="false" customHeight="false" outlineLevel="0" collapsed="false">
      <c r="A27" s="1" t="s">
        <v>0</v>
      </c>
      <c r="B27" s="1" t="s">
        <v>1</v>
      </c>
      <c r="C27" s="1" t="s">
        <v>2</v>
      </c>
      <c r="D27" s="1" t="s">
        <v>3</v>
      </c>
      <c r="E27" s="1" t="s">
        <v>4</v>
      </c>
      <c r="G27" s="1" t="s">
        <v>0</v>
      </c>
      <c r="H27" s="1" t="s">
        <v>1</v>
      </c>
      <c r="I27" s="1" t="s">
        <v>2</v>
      </c>
      <c r="J27" s="1" t="s">
        <v>3</v>
      </c>
      <c r="K27" s="1" t="s">
        <v>4</v>
      </c>
    </row>
    <row r="28" customFormat="false" ht="12.8" hidden="false" customHeight="false" outlineLevel="0" collapsed="false">
      <c r="A28" s="2" t="n">
        <v>1</v>
      </c>
      <c r="B28" s="2" t="s">
        <v>5</v>
      </c>
      <c r="C28" s="2" t="s">
        <v>6</v>
      </c>
      <c r="D28" s="2" t="s">
        <v>97</v>
      </c>
      <c r="E28" s="3" t="n">
        <v>0.0550115740740741</v>
      </c>
      <c r="G28" s="2" t="n">
        <v>1</v>
      </c>
      <c r="H28" s="2" t="s">
        <v>37</v>
      </c>
      <c r="I28" s="2" t="s">
        <v>98</v>
      </c>
      <c r="J28" s="2" t="s">
        <v>97</v>
      </c>
      <c r="K28" s="3" t="n">
        <v>0.0863888888888889</v>
      </c>
    </row>
    <row r="29" customFormat="false" ht="12.8" hidden="false" customHeight="false" outlineLevel="0" collapsed="false">
      <c r="A29" s="2" t="n">
        <v>2</v>
      </c>
      <c r="B29" s="2" t="s">
        <v>5</v>
      </c>
      <c r="C29" s="2" t="s">
        <v>99</v>
      </c>
      <c r="D29" s="2" t="s">
        <v>97</v>
      </c>
      <c r="E29" s="3" t="n">
        <v>0.0649768518518519</v>
      </c>
      <c r="G29" s="2" t="n">
        <v>2</v>
      </c>
      <c r="H29" s="2" t="s">
        <v>27</v>
      </c>
      <c r="I29" s="2" t="s">
        <v>28</v>
      </c>
      <c r="J29" s="2" t="s">
        <v>97</v>
      </c>
      <c r="K29" s="3" t="n">
        <v>0.0911111111111111</v>
      </c>
    </row>
    <row r="30" customFormat="false" ht="12.8" hidden="false" customHeight="false" outlineLevel="0" collapsed="false">
      <c r="A30" s="2" t="n">
        <v>3</v>
      </c>
      <c r="B30" s="2" t="s">
        <v>60</v>
      </c>
      <c r="C30" s="2" t="s">
        <v>100</v>
      </c>
      <c r="D30" s="2" t="s">
        <v>97</v>
      </c>
      <c r="E30" s="3" t="n">
        <v>0.0708101851851852</v>
      </c>
      <c r="G30" s="2" t="n">
        <v>3</v>
      </c>
      <c r="H30" s="2" t="s">
        <v>101</v>
      </c>
      <c r="I30" s="2" t="s">
        <v>102</v>
      </c>
      <c r="J30" s="2" t="s">
        <v>97</v>
      </c>
      <c r="K30" s="3" t="n">
        <v>0.0964930555555556</v>
      </c>
    </row>
    <row r="31" customFormat="false" ht="12.8" hidden="false" customHeight="false" outlineLevel="0" collapsed="false">
      <c r="A31" s="2" t="n">
        <v>4</v>
      </c>
      <c r="B31" s="2" t="s">
        <v>103</v>
      </c>
      <c r="C31" s="2" t="s">
        <v>104</v>
      </c>
      <c r="D31" s="2" t="s">
        <v>97</v>
      </c>
      <c r="E31" s="3" t="n">
        <v>0.0720486111111111</v>
      </c>
    </row>
    <row r="32" customFormat="false" ht="12.8" hidden="false" customHeight="false" outlineLevel="0" collapsed="false">
      <c r="A32" s="2" t="n">
        <v>5</v>
      </c>
      <c r="B32" s="2" t="s">
        <v>105</v>
      </c>
      <c r="C32" s="2" t="s">
        <v>106</v>
      </c>
      <c r="D32" s="2" t="s">
        <v>97</v>
      </c>
      <c r="E32" s="3" t="n">
        <v>0.0739351851851852</v>
      </c>
    </row>
    <row r="33" customFormat="false" ht="12.8" hidden="false" customHeight="false" outlineLevel="0" collapsed="false">
      <c r="A33" s="2" t="n">
        <v>6</v>
      </c>
      <c r="B33" s="2" t="s">
        <v>107</v>
      </c>
      <c r="C33" s="2" t="s">
        <v>108</v>
      </c>
      <c r="D33" s="2" t="s">
        <v>97</v>
      </c>
      <c r="E33" s="3" t="n">
        <v>0.0832175925925926</v>
      </c>
    </row>
    <row r="34" customFormat="false" ht="12.8" hidden="false" customHeight="false" outlineLevel="0" collapsed="false">
      <c r="A34" s="2" t="n">
        <v>7</v>
      </c>
      <c r="B34" s="2" t="s">
        <v>5</v>
      </c>
      <c r="C34" s="2" t="s">
        <v>16</v>
      </c>
      <c r="D34" s="2" t="s">
        <v>97</v>
      </c>
      <c r="E34" s="3" t="n">
        <v>0.086400462962963</v>
      </c>
    </row>
    <row r="35" customFormat="false" ht="12.8" hidden="false" customHeight="false" outlineLevel="0" collapsed="false">
      <c r="A35" s="2" t="n">
        <v>7</v>
      </c>
      <c r="B35" s="2" t="s">
        <v>90</v>
      </c>
      <c r="C35" s="2" t="s">
        <v>69</v>
      </c>
      <c r="D35" s="2" t="s">
        <v>97</v>
      </c>
      <c r="E35" s="3" t="n">
        <v>0.086400462962963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Roman,obyčejné"&amp;12&amp;A</oddHeader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K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36" activeCellId="0" sqref="H36"/>
    </sheetView>
  </sheetViews>
  <sheetFormatPr defaultColWidth="11.5703125" defaultRowHeight="12.8" zeroHeight="false" outlineLevelRow="0" outlineLevelCol="0"/>
  <sheetData>
    <row r="3" customFormat="false" ht="12.8" hidden="false" customHeight="false" outlineLevel="0" collapsed="false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G3" s="1" t="s">
        <v>0</v>
      </c>
      <c r="H3" s="1" t="s">
        <v>1</v>
      </c>
      <c r="I3" s="1" t="s">
        <v>2</v>
      </c>
      <c r="J3" s="1" t="s">
        <v>3</v>
      </c>
      <c r="K3" s="1" t="s">
        <v>4</v>
      </c>
    </row>
    <row r="4" customFormat="false" ht="12.8" hidden="false" customHeight="false" outlineLevel="0" collapsed="false">
      <c r="A4" s="2" t="n">
        <v>1</v>
      </c>
      <c r="B4" s="2" t="s">
        <v>95</v>
      </c>
      <c r="C4" s="2" t="s">
        <v>109</v>
      </c>
      <c r="D4" s="2" t="s">
        <v>53</v>
      </c>
      <c r="E4" s="3" t="n">
        <v>0.0167476851851852</v>
      </c>
      <c r="G4" s="2" t="n">
        <v>1</v>
      </c>
      <c r="H4" s="2" t="s">
        <v>110</v>
      </c>
      <c r="I4" s="2" t="s">
        <v>59</v>
      </c>
      <c r="J4" s="2" t="s">
        <v>53</v>
      </c>
      <c r="K4" s="3" t="n">
        <v>0.0212731481481481</v>
      </c>
    </row>
    <row r="5" customFormat="false" ht="12.8" hidden="false" customHeight="false" outlineLevel="0" collapsed="false">
      <c r="A5" s="2" t="n">
        <v>2</v>
      </c>
      <c r="B5" s="2" t="s">
        <v>62</v>
      </c>
      <c r="C5" s="2" t="s">
        <v>63</v>
      </c>
      <c r="D5" s="2" t="s">
        <v>53</v>
      </c>
      <c r="E5" s="3" t="n">
        <v>0.0172569444444444</v>
      </c>
      <c r="G5" s="2" t="n">
        <v>2</v>
      </c>
      <c r="H5" s="2" t="s">
        <v>64</v>
      </c>
      <c r="I5" s="2" t="s">
        <v>65</v>
      </c>
      <c r="J5" s="2" t="s">
        <v>53</v>
      </c>
      <c r="K5" s="3" t="n">
        <v>0.0222337962962963</v>
      </c>
    </row>
    <row r="6" customFormat="false" ht="12.8" hidden="false" customHeight="false" outlineLevel="0" collapsed="false">
      <c r="A6" s="2" t="n">
        <v>3</v>
      </c>
      <c r="B6" s="2" t="s">
        <v>5</v>
      </c>
      <c r="C6" s="2" t="s">
        <v>111</v>
      </c>
      <c r="D6" s="2" t="s">
        <v>53</v>
      </c>
      <c r="E6" s="3" t="n">
        <v>0.0175810185185185</v>
      </c>
      <c r="G6" s="2" t="n">
        <v>3</v>
      </c>
      <c r="H6" s="2" t="s">
        <v>70</v>
      </c>
      <c r="I6" s="2" t="s">
        <v>71</v>
      </c>
      <c r="J6" s="2" t="s">
        <v>53</v>
      </c>
      <c r="K6" s="3" t="n">
        <v>0.0229861111111111</v>
      </c>
    </row>
    <row r="7" customFormat="false" ht="12.8" hidden="false" customHeight="false" outlineLevel="0" collapsed="false">
      <c r="A7" s="2" t="n">
        <v>4</v>
      </c>
      <c r="B7" s="2" t="s">
        <v>112</v>
      </c>
      <c r="C7" s="2" t="s">
        <v>113</v>
      </c>
      <c r="D7" s="2" t="s">
        <v>53</v>
      </c>
      <c r="E7" s="3" t="n">
        <v>0.0177777777777778</v>
      </c>
      <c r="G7" s="2" t="n">
        <v>4</v>
      </c>
      <c r="H7" s="2" t="s">
        <v>79</v>
      </c>
      <c r="I7" s="2" t="s">
        <v>80</v>
      </c>
      <c r="J7" s="2" t="s">
        <v>53</v>
      </c>
      <c r="K7" s="3" t="n">
        <v>0.0240277777777778</v>
      </c>
    </row>
    <row r="8" customFormat="false" ht="12.8" hidden="false" customHeight="false" outlineLevel="0" collapsed="false">
      <c r="A8" s="2" t="n">
        <v>5</v>
      </c>
      <c r="B8" s="2" t="s">
        <v>85</v>
      </c>
      <c r="C8" s="2" t="s">
        <v>114</v>
      </c>
      <c r="D8" s="2" t="s">
        <v>53</v>
      </c>
      <c r="E8" s="3" t="n">
        <v>0.0197337962962963</v>
      </c>
      <c r="G8" s="2" t="n">
        <v>5</v>
      </c>
      <c r="H8" s="2" t="s">
        <v>47</v>
      </c>
      <c r="I8" s="2" t="s">
        <v>48</v>
      </c>
      <c r="J8" s="2" t="s">
        <v>53</v>
      </c>
      <c r="K8" s="3" t="n">
        <v>0.0254050925925926</v>
      </c>
    </row>
    <row r="9" customFormat="false" ht="12.8" hidden="false" customHeight="false" outlineLevel="0" collapsed="false">
      <c r="A9" s="2" t="n">
        <v>6</v>
      </c>
      <c r="B9" s="2" t="s">
        <v>12</v>
      </c>
      <c r="C9" s="2" t="s">
        <v>13</v>
      </c>
      <c r="D9" s="2" t="s">
        <v>53</v>
      </c>
      <c r="E9" s="3" t="n">
        <v>0.0205324074074074</v>
      </c>
      <c r="G9" s="2" t="n">
        <v>6</v>
      </c>
      <c r="H9" s="2" t="s">
        <v>115</v>
      </c>
      <c r="I9" s="2" t="s">
        <v>116</v>
      </c>
      <c r="J9" s="2" t="s">
        <v>53</v>
      </c>
      <c r="K9" s="3" t="n">
        <v>0.0259375</v>
      </c>
    </row>
    <row r="10" customFormat="false" ht="12.8" hidden="false" customHeight="false" outlineLevel="0" collapsed="false">
      <c r="A10" s="2" t="n">
        <v>7</v>
      </c>
      <c r="B10" s="2" t="s">
        <v>14</v>
      </c>
      <c r="C10" s="2" t="s">
        <v>15</v>
      </c>
      <c r="D10" s="2" t="s">
        <v>53</v>
      </c>
      <c r="E10" s="3" t="n">
        <v>0.0207407407407407</v>
      </c>
      <c r="G10" s="2" t="n">
        <v>7</v>
      </c>
      <c r="H10" s="2" t="s">
        <v>70</v>
      </c>
      <c r="I10" s="2" t="s">
        <v>82</v>
      </c>
      <c r="J10" s="2" t="s">
        <v>53</v>
      </c>
      <c r="K10" s="3" t="n">
        <v>0.0265277777777778</v>
      </c>
    </row>
    <row r="11" customFormat="false" ht="12.8" hidden="false" customHeight="false" outlineLevel="0" collapsed="false">
      <c r="A11" s="2" t="n">
        <v>8</v>
      </c>
      <c r="B11" s="2" t="s">
        <v>117</v>
      </c>
      <c r="C11" s="2" t="s">
        <v>118</v>
      </c>
      <c r="D11" s="2" t="s">
        <v>53</v>
      </c>
      <c r="E11" s="3" t="n">
        <v>0.0207523148148148</v>
      </c>
      <c r="G11" s="2" t="n">
        <v>8</v>
      </c>
      <c r="H11" s="2" t="s">
        <v>119</v>
      </c>
      <c r="I11" s="2" t="s">
        <v>120</v>
      </c>
      <c r="J11" s="2" t="s">
        <v>53</v>
      </c>
      <c r="K11" s="3" t="n">
        <v>0.0265393518518519</v>
      </c>
    </row>
    <row r="12" customFormat="false" ht="12.8" hidden="false" customHeight="false" outlineLevel="0" collapsed="false">
      <c r="A12" s="2" t="n">
        <v>9</v>
      </c>
      <c r="B12" s="2" t="s">
        <v>90</v>
      </c>
      <c r="C12" s="2" t="s">
        <v>121</v>
      </c>
      <c r="D12" s="2" t="s">
        <v>53</v>
      </c>
      <c r="E12" s="3" t="n">
        <v>0.0207638888888889</v>
      </c>
      <c r="G12" s="2" t="n">
        <v>9</v>
      </c>
      <c r="H12" s="2" t="s">
        <v>77</v>
      </c>
      <c r="I12" s="2" t="s">
        <v>122</v>
      </c>
      <c r="J12" s="2" t="s">
        <v>53</v>
      </c>
      <c r="K12" s="3" t="n">
        <v>0.0265509259259259</v>
      </c>
    </row>
    <row r="13" customFormat="false" ht="12.8" hidden="false" customHeight="false" outlineLevel="0" collapsed="false">
      <c r="A13" s="2" t="n">
        <v>10</v>
      </c>
      <c r="B13" s="2" t="s">
        <v>85</v>
      </c>
      <c r="C13" s="2" t="s">
        <v>123</v>
      </c>
      <c r="D13" s="2" t="s">
        <v>53</v>
      </c>
      <c r="E13" s="3" t="n">
        <v>0.022025462962963</v>
      </c>
      <c r="G13" s="2" t="n">
        <v>10</v>
      </c>
      <c r="H13" s="2" t="s">
        <v>110</v>
      </c>
      <c r="I13" s="2" t="s">
        <v>124</v>
      </c>
      <c r="J13" s="2" t="s">
        <v>53</v>
      </c>
      <c r="K13" s="3" t="n">
        <v>0.0267361111111111</v>
      </c>
    </row>
    <row r="14" customFormat="false" ht="12.8" hidden="false" customHeight="false" outlineLevel="0" collapsed="false">
      <c r="A14" s="2" t="n">
        <v>11</v>
      </c>
      <c r="B14" s="2" t="s">
        <v>10</v>
      </c>
      <c r="C14" s="2" t="s">
        <v>76</v>
      </c>
      <c r="D14" s="2" t="s">
        <v>53</v>
      </c>
      <c r="E14" s="3" t="n">
        <v>0.0228587962962963</v>
      </c>
      <c r="G14" s="2" t="n">
        <v>11</v>
      </c>
      <c r="H14" s="2" t="s">
        <v>27</v>
      </c>
      <c r="I14" s="2" t="s">
        <v>125</v>
      </c>
      <c r="J14" s="2" t="s">
        <v>53</v>
      </c>
      <c r="K14" s="3" t="n">
        <v>0.0271643518518519</v>
      </c>
    </row>
    <row r="15" customFormat="false" ht="12.8" hidden="false" customHeight="false" outlineLevel="0" collapsed="false">
      <c r="A15" s="2" t="n">
        <v>12</v>
      </c>
      <c r="B15" s="2" t="s">
        <v>10</v>
      </c>
      <c r="C15" s="2" t="s">
        <v>92</v>
      </c>
      <c r="D15" s="2" t="s">
        <v>53</v>
      </c>
      <c r="E15" s="3" t="n">
        <v>0.0229861111111111</v>
      </c>
      <c r="G15" s="2" t="n">
        <v>12</v>
      </c>
      <c r="H15" s="2" t="s">
        <v>126</v>
      </c>
      <c r="I15" s="2" t="s">
        <v>127</v>
      </c>
      <c r="J15" s="2" t="s">
        <v>53</v>
      </c>
      <c r="K15" s="3" t="n">
        <v>0.027662037037037</v>
      </c>
    </row>
    <row r="16" customFormat="false" ht="12.8" hidden="false" customHeight="false" outlineLevel="0" collapsed="false">
      <c r="A16" s="2" t="n">
        <v>13</v>
      </c>
      <c r="B16" s="2" t="s">
        <v>60</v>
      </c>
      <c r="C16" s="2" t="s">
        <v>91</v>
      </c>
      <c r="D16" s="2" t="s">
        <v>53</v>
      </c>
      <c r="E16" s="3" t="n">
        <v>0.0244097222222222</v>
      </c>
      <c r="G16" s="2" t="n">
        <v>13</v>
      </c>
      <c r="H16" s="2" t="s">
        <v>128</v>
      </c>
      <c r="I16" s="2" t="s">
        <v>129</v>
      </c>
      <c r="J16" s="2" t="s">
        <v>53</v>
      </c>
      <c r="K16" s="3" t="n">
        <v>0.0284837962962963</v>
      </c>
    </row>
    <row r="17" customFormat="false" ht="12.8" hidden="false" customHeight="false" outlineLevel="0" collapsed="false">
      <c r="A17" s="2" t="n">
        <v>14</v>
      </c>
      <c r="B17" s="2" t="s">
        <v>93</v>
      </c>
      <c r="C17" s="2" t="s">
        <v>94</v>
      </c>
      <c r="D17" s="2" t="s">
        <v>53</v>
      </c>
      <c r="E17" s="3" t="n">
        <v>0.0253356481481481</v>
      </c>
      <c r="G17" s="2" t="n">
        <v>14</v>
      </c>
      <c r="H17" s="2" t="s">
        <v>35</v>
      </c>
      <c r="I17" s="2" t="s">
        <v>130</v>
      </c>
      <c r="J17" s="2" t="s">
        <v>53</v>
      </c>
      <c r="K17" s="3" t="n">
        <v>0.0288425925925926</v>
      </c>
    </row>
    <row r="18" customFormat="false" ht="12.8" hidden="false" customHeight="false" outlineLevel="0" collapsed="false">
      <c r="A18" s="2" t="n">
        <v>15</v>
      </c>
      <c r="B18" s="2" t="s">
        <v>95</v>
      </c>
      <c r="C18" s="2" t="s">
        <v>96</v>
      </c>
      <c r="D18" s="2" t="s">
        <v>53</v>
      </c>
      <c r="E18" s="3" t="n">
        <v>0.0255787037037037</v>
      </c>
      <c r="G18" s="2" t="n">
        <v>15</v>
      </c>
      <c r="H18" s="2" t="s">
        <v>27</v>
      </c>
      <c r="I18" s="2" t="s">
        <v>49</v>
      </c>
      <c r="J18" s="2" t="s">
        <v>53</v>
      </c>
      <c r="K18" s="3" t="n">
        <v>0.0303472222222222</v>
      </c>
    </row>
    <row r="19" customFormat="false" ht="12.8" hidden="false" customHeight="false" outlineLevel="0" collapsed="false">
      <c r="A19" s="2" t="n">
        <v>16</v>
      </c>
      <c r="B19" s="2" t="s">
        <v>131</v>
      </c>
      <c r="C19" s="2" t="s">
        <v>132</v>
      </c>
      <c r="D19" s="2" t="s">
        <v>53</v>
      </c>
      <c r="E19" s="3" t="n">
        <v>0.0272337962962963</v>
      </c>
      <c r="G19" s="2" t="n">
        <v>16</v>
      </c>
      <c r="H19" s="2" t="s">
        <v>77</v>
      </c>
      <c r="I19" s="2" t="s">
        <v>38</v>
      </c>
      <c r="J19" s="2" t="s">
        <v>53</v>
      </c>
      <c r="K19" s="3" t="n">
        <v>0.0407638888888889</v>
      </c>
    </row>
    <row r="20" customFormat="false" ht="12.8" hidden="false" customHeight="false" outlineLevel="0" collapsed="false">
      <c r="A20" s="2" t="n">
        <v>17</v>
      </c>
      <c r="B20" s="2" t="s">
        <v>17</v>
      </c>
      <c r="C20" s="2" t="s">
        <v>109</v>
      </c>
      <c r="D20" s="2" t="s">
        <v>53</v>
      </c>
      <c r="E20" s="3" t="n">
        <v>0.0288194444444444</v>
      </c>
      <c r="G20" s="2" t="n">
        <v>17</v>
      </c>
      <c r="H20" s="2" t="s">
        <v>133</v>
      </c>
      <c r="I20" s="2" t="s">
        <v>134</v>
      </c>
      <c r="J20" s="2" t="s">
        <v>53</v>
      </c>
      <c r="K20" s="3" t="n">
        <v>0.040775462962963</v>
      </c>
    </row>
    <row r="21" customFormat="false" ht="12.8" hidden="false" customHeight="false" outlineLevel="0" collapsed="false">
      <c r="A21" s="2" t="n">
        <v>18</v>
      </c>
      <c r="B21" s="2" t="s">
        <v>10</v>
      </c>
      <c r="C21" s="2" t="s">
        <v>135</v>
      </c>
      <c r="D21" s="2" t="s">
        <v>53</v>
      </c>
      <c r="E21" s="3" t="n">
        <v>0.0288310185185185</v>
      </c>
      <c r="G21" s="2" t="n">
        <v>18</v>
      </c>
      <c r="H21" s="2" t="s">
        <v>50</v>
      </c>
      <c r="I21" s="2" t="s">
        <v>38</v>
      </c>
      <c r="J21" s="2" t="s">
        <v>53</v>
      </c>
      <c r="K21" s="3" t="n">
        <v>0.040787037037037</v>
      </c>
    </row>
    <row r="22" customFormat="false" ht="12.8" hidden="false" customHeight="false" outlineLevel="0" collapsed="false">
      <c r="A22" s="2" t="n">
        <v>19</v>
      </c>
      <c r="B22" s="2" t="s">
        <v>88</v>
      </c>
      <c r="C22" s="2" t="s">
        <v>136</v>
      </c>
      <c r="D22" s="2" t="s">
        <v>53</v>
      </c>
      <c r="E22" s="3" t="n">
        <v>0.0362731481481481</v>
      </c>
      <c r="G22" s="2" t="n">
        <v>19</v>
      </c>
      <c r="H22" s="2" t="s">
        <v>54</v>
      </c>
      <c r="I22" s="2" t="s">
        <v>137</v>
      </c>
      <c r="J22" s="2" t="s">
        <v>53</v>
      </c>
      <c r="K22" s="3" t="n">
        <v>0.0453935185185185</v>
      </c>
    </row>
    <row r="23" customFormat="false" ht="12.8" hidden="false" customHeight="false" outlineLevel="0" collapsed="false">
      <c r="A23" s="2" t="n">
        <v>20</v>
      </c>
      <c r="B23" s="2" t="s">
        <v>8</v>
      </c>
      <c r="C23" s="2" t="s">
        <v>136</v>
      </c>
      <c r="D23" s="2" t="s">
        <v>53</v>
      </c>
      <c r="E23" s="3" t="n">
        <v>0.0362847222222222</v>
      </c>
    </row>
    <row r="24" customFormat="false" ht="12.8" hidden="false" customHeight="false" outlineLevel="0" collapsed="false">
      <c r="A24" s="2" t="n">
        <v>21</v>
      </c>
      <c r="B24" s="2" t="s">
        <v>138</v>
      </c>
      <c r="C24" s="2" t="s">
        <v>139</v>
      </c>
      <c r="D24" s="2" t="s">
        <v>53</v>
      </c>
      <c r="E24" s="3" t="n">
        <v>0.0388888888888889</v>
      </c>
    </row>
    <row r="25" customFormat="false" ht="12.8" hidden="false" customHeight="false" outlineLevel="0" collapsed="false">
      <c r="A25" s="2" t="n">
        <v>22</v>
      </c>
      <c r="B25" s="2" t="s">
        <v>140</v>
      </c>
      <c r="C25" s="2" t="s">
        <v>141</v>
      </c>
      <c r="D25" s="2" t="s">
        <v>53</v>
      </c>
      <c r="E25" s="3" t="n">
        <v>0.0450462962962963</v>
      </c>
    </row>
    <row r="26" customFormat="false" ht="12.8" hidden="false" customHeight="false" outlineLevel="0" collapsed="false">
      <c r="A26" s="2" t="n">
        <v>23</v>
      </c>
      <c r="B26" s="2" t="s">
        <v>131</v>
      </c>
      <c r="C26" s="2" t="s">
        <v>142</v>
      </c>
      <c r="D26" s="2" t="s">
        <v>53</v>
      </c>
      <c r="E26" s="3" t="n">
        <v>0.0454050925925926</v>
      </c>
    </row>
    <row r="32" customFormat="false" ht="12.8" hidden="false" customHeight="false" outlineLevel="0" collapsed="false">
      <c r="A32" s="1" t="s">
        <v>0</v>
      </c>
      <c r="B32" s="1" t="s">
        <v>1</v>
      </c>
      <c r="C32" s="1" t="s">
        <v>2</v>
      </c>
      <c r="D32" s="1" t="s">
        <v>3</v>
      </c>
      <c r="E32" s="1" t="s">
        <v>4</v>
      </c>
      <c r="G32" s="1" t="s">
        <v>0</v>
      </c>
      <c r="H32" s="1" t="s">
        <v>1</v>
      </c>
      <c r="I32" s="1" t="s">
        <v>2</v>
      </c>
      <c r="J32" s="1" t="s">
        <v>3</v>
      </c>
      <c r="K32" s="1" t="s">
        <v>4</v>
      </c>
    </row>
    <row r="33" customFormat="false" ht="12.8" hidden="false" customHeight="false" outlineLevel="0" collapsed="false">
      <c r="A33" s="2" t="n">
        <v>1</v>
      </c>
      <c r="B33" s="2" t="s">
        <v>5</v>
      </c>
      <c r="C33" s="2" t="s">
        <v>6</v>
      </c>
      <c r="D33" s="2" t="s">
        <v>143</v>
      </c>
      <c r="E33" s="3" t="n">
        <v>0.0507291666666667</v>
      </c>
      <c r="G33" s="2" t="n">
        <v>1</v>
      </c>
      <c r="H33" s="2" t="s">
        <v>27</v>
      </c>
      <c r="I33" s="2" t="s">
        <v>28</v>
      </c>
      <c r="J33" s="2" t="s">
        <v>143</v>
      </c>
      <c r="K33" s="3" t="n">
        <v>0.0713888888888889</v>
      </c>
    </row>
    <row r="34" customFormat="false" ht="12.8" hidden="false" customHeight="false" outlineLevel="0" collapsed="false">
      <c r="A34" s="2" t="n">
        <v>2</v>
      </c>
      <c r="B34" s="2" t="s">
        <v>5</v>
      </c>
      <c r="C34" s="2" t="s">
        <v>144</v>
      </c>
      <c r="D34" s="2" t="s">
        <v>143</v>
      </c>
      <c r="E34" s="3" t="n">
        <v>0.0507407407407407</v>
      </c>
      <c r="G34" s="2" t="n">
        <v>2</v>
      </c>
      <c r="H34" s="2" t="s">
        <v>145</v>
      </c>
      <c r="I34" s="2" t="s">
        <v>146</v>
      </c>
      <c r="J34" s="2" t="s">
        <v>143</v>
      </c>
      <c r="K34" s="3" t="n">
        <v>0.0734259259259259</v>
      </c>
    </row>
    <row r="35" customFormat="false" ht="12.8" hidden="false" customHeight="false" outlineLevel="0" collapsed="false">
      <c r="A35" s="2" t="n">
        <v>3</v>
      </c>
      <c r="B35" s="2" t="s">
        <v>5</v>
      </c>
      <c r="C35" s="2" t="s">
        <v>99</v>
      </c>
      <c r="D35" s="2" t="s">
        <v>143</v>
      </c>
      <c r="E35" s="3" t="n">
        <v>0.0532638888888889</v>
      </c>
      <c r="G35" s="2" t="n">
        <v>3</v>
      </c>
      <c r="H35" s="2" t="s">
        <v>147</v>
      </c>
      <c r="I35" s="2" t="s">
        <v>148</v>
      </c>
      <c r="J35" s="2" t="s">
        <v>143</v>
      </c>
      <c r="K35" s="3" t="n">
        <v>0.0748611111111111</v>
      </c>
    </row>
    <row r="36" customFormat="false" ht="12.8" hidden="false" customHeight="false" outlineLevel="0" collapsed="false">
      <c r="A36" s="2" t="n">
        <v>4</v>
      </c>
      <c r="B36" s="2" t="s">
        <v>60</v>
      </c>
      <c r="C36" s="2" t="s">
        <v>149</v>
      </c>
      <c r="D36" s="2" t="s">
        <v>143</v>
      </c>
      <c r="E36" s="3" t="n">
        <v>0.0546759259259259</v>
      </c>
      <c r="G36" s="2" t="n">
        <v>4</v>
      </c>
      <c r="H36" s="2" t="s">
        <v>150</v>
      </c>
      <c r="I36" s="2" t="s">
        <v>124</v>
      </c>
      <c r="J36" s="2" t="s">
        <v>143</v>
      </c>
      <c r="K36" s="3" t="n">
        <v>0.0754050925925926</v>
      </c>
    </row>
    <row r="37" customFormat="false" ht="12.8" hidden="false" customHeight="false" outlineLevel="0" collapsed="false">
      <c r="A37" s="2" t="n">
        <v>5</v>
      </c>
      <c r="B37" s="2" t="s">
        <v>60</v>
      </c>
      <c r="C37" s="2" t="s">
        <v>151</v>
      </c>
      <c r="D37" s="2" t="s">
        <v>143</v>
      </c>
      <c r="E37" s="3" t="n">
        <v>0.0546875</v>
      </c>
    </row>
    <row r="38" customFormat="false" ht="12.8" hidden="false" customHeight="false" outlineLevel="0" collapsed="false">
      <c r="A38" s="2" t="n">
        <v>6</v>
      </c>
      <c r="B38" s="2" t="s">
        <v>152</v>
      </c>
      <c r="C38" s="2" t="s">
        <v>153</v>
      </c>
      <c r="D38" s="2" t="s">
        <v>143</v>
      </c>
      <c r="E38" s="3" t="n">
        <v>0.0593171296296296</v>
      </c>
    </row>
    <row r="39" customFormat="false" ht="12.8" hidden="false" customHeight="false" outlineLevel="0" collapsed="false">
      <c r="A39" s="2" t="n">
        <v>7</v>
      </c>
      <c r="B39" s="2" t="s">
        <v>17</v>
      </c>
      <c r="C39" s="2" t="s">
        <v>154</v>
      </c>
      <c r="D39" s="2" t="s">
        <v>143</v>
      </c>
      <c r="E39" s="3" t="n">
        <v>0.0630902777777778</v>
      </c>
    </row>
    <row r="40" customFormat="false" ht="12.8" hidden="false" customHeight="false" outlineLevel="0" collapsed="false">
      <c r="A40" s="2" t="n">
        <v>8</v>
      </c>
      <c r="B40" s="2" t="s">
        <v>63</v>
      </c>
      <c r="C40" s="2" t="s">
        <v>155</v>
      </c>
      <c r="D40" s="2" t="s">
        <v>143</v>
      </c>
      <c r="E40" s="3" t="n">
        <v>0.0632638888888889</v>
      </c>
    </row>
    <row r="41" customFormat="false" ht="12.8" hidden="false" customHeight="false" outlineLevel="0" collapsed="false">
      <c r="A41" s="2" t="n">
        <v>9</v>
      </c>
      <c r="B41" s="2" t="s">
        <v>156</v>
      </c>
      <c r="C41" s="2" t="s">
        <v>132</v>
      </c>
      <c r="D41" s="2" t="s">
        <v>143</v>
      </c>
      <c r="E41" s="3" t="n">
        <v>0.0633217592592593</v>
      </c>
    </row>
    <row r="42" customFormat="false" ht="12.8" hidden="false" customHeight="false" outlineLevel="0" collapsed="false">
      <c r="A42" s="2" t="n">
        <v>10</v>
      </c>
      <c r="B42" s="2" t="s">
        <v>19</v>
      </c>
      <c r="C42" s="2" t="s">
        <v>157</v>
      </c>
      <c r="D42" s="2" t="s">
        <v>143</v>
      </c>
      <c r="E42" s="3" t="n">
        <v>0.0647685185185185</v>
      </c>
    </row>
    <row r="43" customFormat="false" ht="12.8" hidden="false" customHeight="false" outlineLevel="0" collapsed="false">
      <c r="A43" s="2" t="n">
        <v>11</v>
      </c>
      <c r="B43" s="2" t="s">
        <v>17</v>
      </c>
      <c r="C43" s="2" t="s">
        <v>158</v>
      </c>
      <c r="D43" s="2" t="s">
        <v>143</v>
      </c>
      <c r="E43" s="3" t="n">
        <v>0.0664236111111111</v>
      </c>
    </row>
    <row r="44" customFormat="false" ht="12.8" hidden="false" customHeight="false" outlineLevel="0" collapsed="false">
      <c r="A44" s="2" t="n">
        <v>12</v>
      </c>
      <c r="B44" s="2" t="s">
        <v>12</v>
      </c>
      <c r="C44" s="2" t="s">
        <v>8</v>
      </c>
      <c r="D44" s="2" t="s">
        <v>143</v>
      </c>
      <c r="E44" s="3" t="n">
        <v>0.0673263888888889</v>
      </c>
    </row>
    <row r="45" customFormat="false" ht="12.8" hidden="false" customHeight="false" outlineLevel="0" collapsed="false">
      <c r="A45" s="2" t="n">
        <v>13</v>
      </c>
      <c r="B45" s="2" t="s">
        <v>23</v>
      </c>
      <c r="C45" s="2" t="s">
        <v>159</v>
      </c>
      <c r="D45" s="2" t="s">
        <v>143</v>
      </c>
      <c r="E45" s="3" t="n">
        <v>0.067962962962963</v>
      </c>
    </row>
    <row r="46" customFormat="false" ht="12.8" hidden="false" customHeight="false" outlineLevel="0" collapsed="false">
      <c r="A46" s="2" t="n">
        <v>14</v>
      </c>
      <c r="B46" s="2" t="s">
        <v>95</v>
      </c>
      <c r="C46" s="2" t="s">
        <v>160</v>
      </c>
      <c r="D46" s="2" t="s">
        <v>143</v>
      </c>
      <c r="E46" s="3" t="n">
        <v>0.069375</v>
      </c>
    </row>
    <row r="47" customFormat="false" ht="12.8" hidden="false" customHeight="false" outlineLevel="0" collapsed="false">
      <c r="A47" s="2" t="n">
        <v>15</v>
      </c>
      <c r="B47" s="2" t="s">
        <v>88</v>
      </c>
      <c r="C47" s="2" t="s">
        <v>161</v>
      </c>
      <c r="D47" s="2" t="s">
        <v>143</v>
      </c>
      <c r="E47" s="3" t="n">
        <v>0.0694212962962963</v>
      </c>
    </row>
    <row r="48" customFormat="false" ht="12.8" hidden="false" customHeight="false" outlineLevel="0" collapsed="false">
      <c r="A48" s="2" t="n">
        <v>16</v>
      </c>
      <c r="B48" s="2" t="s">
        <v>131</v>
      </c>
      <c r="C48" s="2" t="s">
        <v>162</v>
      </c>
      <c r="D48" s="2" t="s">
        <v>143</v>
      </c>
      <c r="E48" s="3" t="n">
        <v>0.0696064814814815</v>
      </c>
    </row>
    <row r="49" customFormat="false" ht="12.8" hidden="false" customHeight="false" outlineLevel="0" collapsed="false">
      <c r="A49" s="2" t="n">
        <v>17</v>
      </c>
      <c r="B49" s="2" t="s">
        <v>5</v>
      </c>
      <c r="C49" s="2" t="s">
        <v>16</v>
      </c>
      <c r="D49" s="2" t="s">
        <v>143</v>
      </c>
      <c r="E49" s="3" t="n">
        <v>0.0713888888888889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Roman,obyčejné"&amp;12&amp;A</oddHeader>
    <oddFooter>&amp;C&amp;"Times New Roman,obyčejné"&amp;12Stránka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K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8" activeCellId="0" sqref="A28"/>
    </sheetView>
  </sheetViews>
  <sheetFormatPr defaultColWidth="11.5703125" defaultRowHeight="12.8" zeroHeight="false" outlineLevelRow="0" outlineLevelCol="0"/>
  <sheetData>
    <row r="3" customFormat="false" ht="12.8" hidden="false" customHeight="false" outlineLevel="0" collapsed="false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G3" s="1" t="s">
        <v>0</v>
      </c>
      <c r="H3" s="1" t="s">
        <v>1</v>
      </c>
      <c r="I3" s="1" t="s">
        <v>2</v>
      </c>
      <c r="J3" s="1" t="s">
        <v>3</v>
      </c>
      <c r="K3" s="1" t="s">
        <v>4</v>
      </c>
    </row>
    <row r="4" customFormat="false" ht="12.8" hidden="false" customHeight="false" outlineLevel="0" collapsed="false">
      <c r="A4" s="2" t="n">
        <v>1</v>
      </c>
      <c r="B4" s="2" t="s">
        <v>152</v>
      </c>
      <c r="C4" s="2" t="s">
        <v>163</v>
      </c>
      <c r="D4" s="2" t="s">
        <v>53</v>
      </c>
      <c r="E4" s="3" t="n">
        <v>0.015775462962963</v>
      </c>
      <c r="G4" s="2" t="n">
        <v>1</v>
      </c>
      <c r="H4" s="2" t="s">
        <v>37</v>
      </c>
      <c r="I4" s="2" t="s">
        <v>164</v>
      </c>
      <c r="J4" s="2" t="s">
        <v>53</v>
      </c>
      <c r="K4" s="3" t="n">
        <v>0.0190625</v>
      </c>
    </row>
    <row r="5" customFormat="false" ht="12.8" hidden="false" customHeight="false" outlineLevel="0" collapsed="false">
      <c r="A5" s="2" t="n">
        <v>2</v>
      </c>
      <c r="B5" s="2" t="s">
        <v>95</v>
      </c>
      <c r="C5" s="2" t="s">
        <v>109</v>
      </c>
      <c r="D5" s="2" t="s">
        <v>53</v>
      </c>
      <c r="E5" s="3" t="n">
        <v>0.0162152777777778</v>
      </c>
      <c r="G5" s="2" t="n">
        <v>2</v>
      </c>
      <c r="H5" s="2" t="s">
        <v>50</v>
      </c>
      <c r="I5" s="2" t="s">
        <v>165</v>
      </c>
      <c r="J5" s="2" t="s">
        <v>53</v>
      </c>
      <c r="K5" s="3" t="n">
        <v>0.0206018518518519</v>
      </c>
    </row>
    <row r="6" customFormat="false" ht="12.8" hidden="false" customHeight="false" outlineLevel="0" collapsed="false">
      <c r="A6" s="2" t="n">
        <v>3</v>
      </c>
      <c r="B6" s="2" t="s">
        <v>166</v>
      </c>
      <c r="C6" s="2" t="s">
        <v>167</v>
      </c>
      <c r="D6" s="2" t="s">
        <v>53</v>
      </c>
      <c r="E6" s="3" t="n">
        <v>0.0169097222222222</v>
      </c>
      <c r="G6" s="2" t="n">
        <v>3</v>
      </c>
      <c r="H6" s="2" t="s">
        <v>70</v>
      </c>
      <c r="I6" s="2" t="s">
        <v>71</v>
      </c>
      <c r="J6" s="2" t="s">
        <v>53</v>
      </c>
      <c r="K6" s="3" t="n">
        <v>0.0221990740740741</v>
      </c>
    </row>
    <row r="7" customFormat="false" ht="12.8" hidden="false" customHeight="false" outlineLevel="0" collapsed="false">
      <c r="A7" s="2" t="n">
        <v>4</v>
      </c>
      <c r="B7" s="2" t="s">
        <v>5</v>
      </c>
      <c r="C7" s="2" t="s">
        <v>111</v>
      </c>
      <c r="D7" s="2" t="s">
        <v>53</v>
      </c>
      <c r="E7" s="3" t="n">
        <v>0.0172685185185185</v>
      </c>
      <c r="G7" s="2" t="n">
        <v>4</v>
      </c>
      <c r="H7" s="2" t="s">
        <v>168</v>
      </c>
      <c r="I7" s="2" t="s">
        <v>169</v>
      </c>
      <c r="J7" s="2" t="s">
        <v>53</v>
      </c>
      <c r="K7" s="3" t="n">
        <v>0.0234722222222222</v>
      </c>
    </row>
    <row r="8" customFormat="false" ht="12.8" hidden="false" customHeight="false" outlineLevel="0" collapsed="false">
      <c r="A8" s="2" t="n">
        <v>5</v>
      </c>
      <c r="B8" s="2" t="s">
        <v>170</v>
      </c>
      <c r="C8" s="2" t="s">
        <v>171</v>
      </c>
      <c r="D8" s="2" t="s">
        <v>53</v>
      </c>
      <c r="E8" s="3" t="n">
        <v>0.0179282407407407</v>
      </c>
      <c r="G8" s="2" t="n">
        <v>5</v>
      </c>
      <c r="H8" s="2" t="s">
        <v>172</v>
      </c>
      <c r="I8" s="2" t="s">
        <v>173</v>
      </c>
      <c r="J8" s="2" t="s">
        <v>53</v>
      </c>
      <c r="K8" s="3" t="n">
        <v>0.0236111111111111</v>
      </c>
    </row>
    <row r="9" customFormat="false" ht="12.8" hidden="false" customHeight="false" outlineLevel="0" collapsed="false">
      <c r="A9" s="2" t="n">
        <v>6</v>
      </c>
      <c r="B9" s="2" t="s">
        <v>88</v>
      </c>
      <c r="C9" s="2" t="s">
        <v>174</v>
      </c>
      <c r="D9" s="2" t="s">
        <v>53</v>
      </c>
      <c r="E9" s="3" t="n">
        <v>0.0181597222222222</v>
      </c>
      <c r="G9" s="2" t="n">
        <v>6</v>
      </c>
      <c r="H9" s="2" t="s">
        <v>77</v>
      </c>
      <c r="I9" s="2" t="s">
        <v>122</v>
      </c>
      <c r="J9" s="2" t="s">
        <v>53</v>
      </c>
      <c r="K9" s="3" t="n">
        <v>0.0241898148148148</v>
      </c>
    </row>
    <row r="10" customFormat="false" ht="12.8" hidden="false" customHeight="false" outlineLevel="0" collapsed="false">
      <c r="A10" s="2" t="n">
        <v>7</v>
      </c>
      <c r="B10" s="2" t="s">
        <v>23</v>
      </c>
      <c r="C10" s="2" t="s">
        <v>175</v>
      </c>
      <c r="D10" s="2" t="s">
        <v>53</v>
      </c>
      <c r="E10" s="3" t="n">
        <v>0.0189236111111111</v>
      </c>
      <c r="G10" s="2" t="n">
        <v>7</v>
      </c>
      <c r="H10" s="2" t="s">
        <v>147</v>
      </c>
      <c r="I10" s="2" t="s">
        <v>176</v>
      </c>
      <c r="J10" s="2" t="s">
        <v>53</v>
      </c>
      <c r="K10" s="3" t="n">
        <v>0.0249652777777778</v>
      </c>
    </row>
    <row r="11" customFormat="false" ht="12.8" hidden="false" customHeight="false" outlineLevel="0" collapsed="false">
      <c r="A11" s="2" t="n">
        <v>8</v>
      </c>
      <c r="B11" s="2" t="s">
        <v>177</v>
      </c>
      <c r="C11" s="2" t="s">
        <v>178</v>
      </c>
      <c r="D11" s="2" t="s">
        <v>53</v>
      </c>
      <c r="E11" s="3" t="n">
        <v>0.0192592592592593</v>
      </c>
      <c r="G11" s="2" t="n">
        <v>8</v>
      </c>
      <c r="H11" s="2" t="s">
        <v>126</v>
      </c>
      <c r="I11" s="2" t="s">
        <v>127</v>
      </c>
      <c r="J11" s="2" t="s">
        <v>53</v>
      </c>
      <c r="K11" s="3" t="n">
        <v>0.0263541666666667</v>
      </c>
    </row>
    <row r="12" customFormat="false" ht="12.8" hidden="false" customHeight="false" outlineLevel="0" collapsed="false">
      <c r="A12" s="2" t="n">
        <v>9</v>
      </c>
      <c r="B12" s="2" t="s">
        <v>179</v>
      </c>
      <c r="C12" s="2" t="s">
        <v>180</v>
      </c>
      <c r="D12" s="2" t="s">
        <v>53</v>
      </c>
      <c r="E12" s="3" t="n">
        <v>0.0206018518518519</v>
      </c>
      <c r="G12" s="2" t="n">
        <v>9</v>
      </c>
      <c r="H12" s="2" t="s">
        <v>70</v>
      </c>
      <c r="I12" s="2" t="s">
        <v>82</v>
      </c>
      <c r="J12" s="2" t="s">
        <v>53</v>
      </c>
      <c r="K12" s="3" t="n">
        <v>0.0265277777777778</v>
      </c>
    </row>
    <row r="13" customFormat="false" ht="12.8" hidden="false" customHeight="false" outlineLevel="0" collapsed="false">
      <c r="A13" s="2" t="n">
        <v>10</v>
      </c>
      <c r="B13" s="2" t="s">
        <v>10</v>
      </c>
      <c r="C13" s="2" t="s">
        <v>76</v>
      </c>
      <c r="D13" s="2" t="s">
        <v>53</v>
      </c>
      <c r="E13" s="3" t="n">
        <v>0.0212268518518519</v>
      </c>
      <c r="G13" s="2" t="n">
        <v>10</v>
      </c>
      <c r="H13" s="2" t="s">
        <v>181</v>
      </c>
      <c r="I13" s="2" t="s">
        <v>182</v>
      </c>
      <c r="J13" s="2" t="s">
        <v>53</v>
      </c>
      <c r="K13" s="3" t="n">
        <v>0.0273842592592593</v>
      </c>
    </row>
    <row r="14" customFormat="false" ht="12.8" hidden="false" customHeight="false" outlineLevel="0" collapsed="false">
      <c r="A14" s="2" t="n">
        <v>11</v>
      </c>
      <c r="B14" s="2" t="s">
        <v>117</v>
      </c>
      <c r="C14" s="2" t="s">
        <v>118</v>
      </c>
      <c r="D14" s="2" t="s">
        <v>53</v>
      </c>
      <c r="E14" s="3" t="n">
        <v>0.0215740740740741</v>
      </c>
      <c r="G14" s="2" t="n">
        <v>11</v>
      </c>
      <c r="H14" s="2" t="s">
        <v>183</v>
      </c>
      <c r="I14" s="2" t="s">
        <v>184</v>
      </c>
      <c r="J14" s="2" t="s">
        <v>53</v>
      </c>
      <c r="K14" s="3" t="n">
        <v>0.0277083333333333</v>
      </c>
    </row>
    <row r="15" customFormat="false" ht="12.8" hidden="false" customHeight="false" outlineLevel="0" collapsed="false">
      <c r="A15" s="2" t="n">
        <v>12</v>
      </c>
      <c r="B15" s="2" t="s">
        <v>185</v>
      </c>
      <c r="C15" s="2" t="s">
        <v>186</v>
      </c>
      <c r="D15" s="2" t="s">
        <v>53</v>
      </c>
      <c r="E15" s="3" t="n">
        <v>0.0219907407407407</v>
      </c>
      <c r="G15" s="2" t="n">
        <v>12</v>
      </c>
      <c r="H15" s="2" t="s">
        <v>54</v>
      </c>
      <c r="I15" s="2" t="s">
        <v>137</v>
      </c>
      <c r="J15" s="2" t="s">
        <v>53</v>
      </c>
      <c r="K15" s="3" t="n">
        <v>0.0283101851851852</v>
      </c>
    </row>
    <row r="16" customFormat="false" ht="12.8" hidden="false" customHeight="false" outlineLevel="0" collapsed="false">
      <c r="A16" s="2" t="n">
        <v>13</v>
      </c>
      <c r="B16" s="2" t="s">
        <v>187</v>
      </c>
      <c r="C16" s="2" t="s">
        <v>188</v>
      </c>
      <c r="D16" s="2" t="s">
        <v>53</v>
      </c>
      <c r="E16" s="3" t="n">
        <v>0.0228819444444444</v>
      </c>
      <c r="G16" s="2" t="n">
        <v>13</v>
      </c>
      <c r="H16" s="2" t="s">
        <v>189</v>
      </c>
      <c r="I16" s="2" t="s">
        <v>190</v>
      </c>
      <c r="J16" s="2" t="s">
        <v>53</v>
      </c>
      <c r="K16" s="3" t="n">
        <v>0.0383449074074074</v>
      </c>
    </row>
    <row r="17" customFormat="false" ht="12.8" hidden="false" customHeight="false" outlineLevel="0" collapsed="false">
      <c r="A17" s="2" t="n">
        <v>14</v>
      </c>
      <c r="B17" s="2" t="s">
        <v>17</v>
      </c>
      <c r="C17" s="2" t="s">
        <v>109</v>
      </c>
      <c r="D17" s="2" t="s">
        <v>53</v>
      </c>
      <c r="E17" s="3" t="n">
        <v>0.0238078703703704</v>
      </c>
      <c r="G17" s="2" t="n">
        <v>14</v>
      </c>
      <c r="H17" s="2" t="s">
        <v>50</v>
      </c>
      <c r="I17" s="2" t="s">
        <v>38</v>
      </c>
      <c r="J17" s="2" t="s">
        <v>53</v>
      </c>
      <c r="K17" s="3" t="n">
        <v>0.0420023148148148</v>
      </c>
    </row>
    <row r="18" customFormat="false" ht="12.8" hidden="false" customHeight="false" outlineLevel="0" collapsed="false">
      <c r="A18" s="2" t="n">
        <v>15</v>
      </c>
      <c r="B18" s="2" t="s">
        <v>88</v>
      </c>
      <c r="C18" s="2" t="s">
        <v>13</v>
      </c>
      <c r="D18" s="2" t="s">
        <v>53</v>
      </c>
      <c r="E18" s="3" t="n">
        <v>0.0238425925925926</v>
      </c>
      <c r="G18" s="2" t="n">
        <v>15</v>
      </c>
      <c r="H18" s="2" t="s">
        <v>77</v>
      </c>
      <c r="I18" s="2" t="s">
        <v>38</v>
      </c>
      <c r="J18" s="2" t="s">
        <v>53</v>
      </c>
      <c r="K18" s="3" t="n">
        <v>0.0420138888888889</v>
      </c>
    </row>
    <row r="19" customFormat="false" ht="12.8" hidden="false" customHeight="false" outlineLevel="0" collapsed="false">
      <c r="A19" s="2" t="n">
        <v>16</v>
      </c>
      <c r="B19" s="2" t="s">
        <v>10</v>
      </c>
      <c r="C19" s="2" t="s">
        <v>92</v>
      </c>
      <c r="D19" s="2" t="s">
        <v>53</v>
      </c>
      <c r="E19" s="3" t="n">
        <v>0.0242824074074074</v>
      </c>
    </row>
    <row r="20" customFormat="false" ht="12.8" hidden="false" customHeight="false" outlineLevel="0" collapsed="false">
      <c r="A20" s="2" t="n">
        <v>17</v>
      </c>
      <c r="B20" s="2" t="s">
        <v>107</v>
      </c>
      <c r="C20" s="2" t="s">
        <v>108</v>
      </c>
      <c r="D20" s="2" t="s">
        <v>53</v>
      </c>
      <c r="E20" s="3" t="n">
        <v>0.0252314814814815</v>
      </c>
    </row>
    <row r="21" customFormat="false" ht="12.8" hidden="false" customHeight="false" outlineLevel="0" collapsed="false">
      <c r="A21" s="2" t="n">
        <v>18</v>
      </c>
      <c r="B21" s="2" t="s">
        <v>95</v>
      </c>
      <c r="C21" s="2" t="s">
        <v>96</v>
      </c>
      <c r="D21" s="2" t="s">
        <v>53</v>
      </c>
      <c r="E21" s="3" t="n">
        <v>0.0271064814814815</v>
      </c>
    </row>
    <row r="22" customFormat="false" ht="12.8" hidden="false" customHeight="false" outlineLevel="0" collapsed="false">
      <c r="A22" s="2" t="n">
        <v>19</v>
      </c>
      <c r="B22" s="2" t="s">
        <v>93</v>
      </c>
      <c r="C22" s="2" t="s">
        <v>94</v>
      </c>
      <c r="D22" s="2" t="s">
        <v>53</v>
      </c>
      <c r="E22" s="3" t="n">
        <v>0.0280208333333333</v>
      </c>
    </row>
    <row r="23" customFormat="false" ht="12.8" hidden="false" customHeight="false" outlineLevel="0" collapsed="false">
      <c r="A23" s="2" t="n">
        <v>20</v>
      </c>
      <c r="B23" s="2" t="s">
        <v>8</v>
      </c>
      <c r="C23" s="2" t="s">
        <v>136</v>
      </c>
      <c r="D23" s="2" t="s">
        <v>53</v>
      </c>
      <c r="E23" s="3" t="n">
        <v>0.0281365740740741</v>
      </c>
    </row>
    <row r="24" customFormat="false" ht="12.8" hidden="false" customHeight="false" outlineLevel="0" collapsed="false">
      <c r="A24" s="2" t="n">
        <v>21</v>
      </c>
      <c r="B24" s="2" t="s">
        <v>17</v>
      </c>
      <c r="C24" s="2" t="s">
        <v>191</v>
      </c>
      <c r="D24" s="2" t="s">
        <v>53</v>
      </c>
      <c r="E24" s="3" t="n">
        <v>0.0283101851851852</v>
      </c>
    </row>
    <row r="28" customFormat="false" ht="12.8" hidden="false" customHeight="false" outlineLevel="0" collapsed="false">
      <c r="A28" s="1" t="s">
        <v>0</v>
      </c>
      <c r="B28" s="1" t="s">
        <v>1</v>
      </c>
      <c r="C28" s="1" t="s">
        <v>2</v>
      </c>
      <c r="D28" s="1" t="s">
        <v>3</v>
      </c>
      <c r="E28" s="1" t="s">
        <v>4</v>
      </c>
      <c r="G28" s="1" t="s">
        <v>0</v>
      </c>
      <c r="H28" s="1" t="s">
        <v>1</v>
      </c>
      <c r="I28" s="1" t="s">
        <v>2</v>
      </c>
      <c r="J28" s="1" t="s">
        <v>3</v>
      </c>
      <c r="K28" s="1" t="s">
        <v>4</v>
      </c>
    </row>
    <row r="29" customFormat="false" ht="12.8" hidden="false" customHeight="false" outlineLevel="0" collapsed="false">
      <c r="A29" s="2" t="n">
        <v>1</v>
      </c>
      <c r="B29" s="2" t="s">
        <v>90</v>
      </c>
      <c r="C29" s="2" t="s">
        <v>192</v>
      </c>
      <c r="D29" s="2" t="s">
        <v>143</v>
      </c>
      <c r="E29" s="3" t="n">
        <v>0.0483912037037037</v>
      </c>
      <c r="G29" s="2" t="n">
        <v>1</v>
      </c>
      <c r="H29" s="2" t="s">
        <v>172</v>
      </c>
      <c r="I29" s="2" t="s">
        <v>193</v>
      </c>
      <c r="J29" s="2" t="s">
        <v>143</v>
      </c>
      <c r="K29" s="3" t="n">
        <v>0.0595949074074074</v>
      </c>
    </row>
    <row r="30" customFormat="false" ht="12.8" hidden="false" customHeight="false" outlineLevel="0" collapsed="false">
      <c r="A30" s="2" t="n">
        <v>2</v>
      </c>
      <c r="B30" s="2" t="s">
        <v>5</v>
      </c>
      <c r="C30" s="2" t="s">
        <v>144</v>
      </c>
      <c r="D30" s="2" t="s">
        <v>143</v>
      </c>
      <c r="E30" s="3" t="n">
        <v>0.0492361111111111</v>
      </c>
      <c r="G30" s="2" t="n">
        <v>2</v>
      </c>
      <c r="H30" s="2" t="s">
        <v>194</v>
      </c>
      <c r="I30" s="2" t="s">
        <v>195</v>
      </c>
      <c r="J30" s="2" t="s">
        <v>143</v>
      </c>
      <c r="K30" s="3" t="n">
        <v>0.062025462962963</v>
      </c>
    </row>
    <row r="31" customFormat="false" ht="12.8" hidden="false" customHeight="false" outlineLevel="0" collapsed="false">
      <c r="A31" s="2" t="n">
        <v>3</v>
      </c>
      <c r="B31" s="2" t="s">
        <v>5</v>
      </c>
      <c r="C31" s="2" t="s">
        <v>196</v>
      </c>
      <c r="D31" s="2" t="s">
        <v>143</v>
      </c>
      <c r="E31" s="3" t="n">
        <v>0.0497337962962963</v>
      </c>
      <c r="G31" s="2" t="n">
        <v>3</v>
      </c>
      <c r="H31" s="2" t="s">
        <v>77</v>
      </c>
      <c r="I31" s="2" t="s">
        <v>197</v>
      </c>
      <c r="J31" s="2" t="s">
        <v>143</v>
      </c>
      <c r="K31" s="3" t="n">
        <v>0.0624884259259259</v>
      </c>
    </row>
    <row r="32" customFormat="false" ht="12.8" hidden="false" customHeight="false" outlineLevel="0" collapsed="false">
      <c r="A32" s="2" t="n">
        <v>4</v>
      </c>
      <c r="B32" s="2" t="s">
        <v>198</v>
      </c>
      <c r="C32" s="2" t="s">
        <v>199</v>
      </c>
      <c r="D32" s="2" t="s">
        <v>143</v>
      </c>
      <c r="E32" s="3" t="n">
        <v>0.0511689814814815</v>
      </c>
      <c r="G32" s="2" t="n">
        <v>4</v>
      </c>
      <c r="H32" s="2" t="s">
        <v>27</v>
      </c>
      <c r="I32" s="2" t="s">
        <v>200</v>
      </c>
      <c r="J32" s="2" t="s">
        <v>143</v>
      </c>
      <c r="K32" s="3" t="n">
        <v>0.0627199074074074</v>
      </c>
    </row>
    <row r="33" customFormat="false" ht="12.8" hidden="false" customHeight="false" outlineLevel="0" collapsed="false">
      <c r="A33" s="2" t="n">
        <v>5</v>
      </c>
      <c r="B33" s="2" t="s">
        <v>5</v>
      </c>
      <c r="C33" s="2" t="s">
        <v>6</v>
      </c>
      <c r="D33" s="2" t="s">
        <v>143</v>
      </c>
      <c r="E33" s="3" t="n">
        <v>0.0515277777777778</v>
      </c>
      <c r="G33" s="2" t="n">
        <v>5</v>
      </c>
      <c r="H33" s="2" t="s">
        <v>201</v>
      </c>
      <c r="I33" s="2" t="s">
        <v>202</v>
      </c>
      <c r="J33" s="2" t="s">
        <v>143</v>
      </c>
      <c r="K33" s="3" t="n">
        <v>0.0647685185185185</v>
      </c>
    </row>
    <row r="34" customFormat="false" ht="12.8" hidden="false" customHeight="false" outlineLevel="0" collapsed="false">
      <c r="A34" s="2" t="n">
        <v>6</v>
      </c>
      <c r="B34" s="2" t="s">
        <v>90</v>
      </c>
      <c r="C34" s="2" t="s">
        <v>203</v>
      </c>
      <c r="D34" s="2" t="s">
        <v>143</v>
      </c>
      <c r="E34" s="3" t="n">
        <v>0.0518171296296296</v>
      </c>
      <c r="G34" s="2" t="n">
        <v>6</v>
      </c>
      <c r="H34" s="2" t="s">
        <v>70</v>
      </c>
      <c r="I34" s="2" t="s">
        <v>204</v>
      </c>
      <c r="J34" s="2" t="s">
        <v>143</v>
      </c>
      <c r="K34" s="3" t="n">
        <v>0.0659259259259259</v>
      </c>
    </row>
    <row r="35" customFormat="false" ht="12.8" hidden="false" customHeight="false" outlineLevel="0" collapsed="false">
      <c r="A35" s="2" t="n">
        <v>7</v>
      </c>
      <c r="B35" s="2" t="s">
        <v>179</v>
      </c>
      <c r="C35" s="2" t="s">
        <v>205</v>
      </c>
      <c r="D35" s="2" t="s">
        <v>143</v>
      </c>
      <c r="E35" s="3" t="n">
        <v>0.0525462962962963</v>
      </c>
      <c r="G35" s="2" t="n">
        <v>7</v>
      </c>
      <c r="H35" s="2" t="s">
        <v>147</v>
      </c>
      <c r="I35" s="2" t="s">
        <v>148</v>
      </c>
      <c r="J35" s="2" t="s">
        <v>143</v>
      </c>
      <c r="K35" s="3" t="n">
        <v>0.0699189814814815</v>
      </c>
    </row>
    <row r="36" customFormat="false" ht="12.8" hidden="false" customHeight="false" outlineLevel="0" collapsed="false">
      <c r="A36" s="2" t="n">
        <v>8</v>
      </c>
      <c r="B36" s="2" t="s">
        <v>25</v>
      </c>
      <c r="C36" s="2" t="s">
        <v>206</v>
      </c>
      <c r="D36" s="2" t="s">
        <v>143</v>
      </c>
      <c r="E36" s="3" t="n">
        <v>0.0534953703703704</v>
      </c>
      <c r="G36" s="2" t="n">
        <v>8</v>
      </c>
      <c r="H36" s="2" t="s">
        <v>101</v>
      </c>
      <c r="I36" s="2" t="s">
        <v>102</v>
      </c>
      <c r="J36" s="2" t="s">
        <v>143</v>
      </c>
      <c r="K36" s="3" t="n">
        <v>0.076712962962963</v>
      </c>
    </row>
    <row r="37" customFormat="false" ht="12.8" hidden="false" customHeight="false" outlineLevel="0" collapsed="false">
      <c r="A37" s="2" t="n">
        <v>9</v>
      </c>
      <c r="B37" s="2" t="s">
        <v>93</v>
      </c>
      <c r="C37" s="2" t="s">
        <v>207</v>
      </c>
      <c r="D37" s="2" t="s">
        <v>143</v>
      </c>
      <c r="E37" s="3" t="n">
        <v>0.0541550925925926</v>
      </c>
      <c r="G37" s="2" t="n">
        <v>8</v>
      </c>
      <c r="H37" s="2" t="s">
        <v>208</v>
      </c>
      <c r="I37" s="2" t="s">
        <v>209</v>
      </c>
      <c r="J37" s="2" t="s">
        <v>143</v>
      </c>
      <c r="K37" s="3" t="n">
        <v>0.076712962962963</v>
      </c>
    </row>
    <row r="38" customFormat="false" ht="12.8" hidden="false" customHeight="false" outlineLevel="0" collapsed="false">
      <c r="A38" s="2" t="n">
        <v>10</v>
      </c>
      <c r="B38" s="2" t="s">
        <v>90</v>
      </c>
      <c r="C38" s="2" t="s">
        <v>175</v>
      </c>
      <c r="D38" s="2" t="s">
        <v>143</v>
      </c>
      <c r="E38" s="3" t="n">
        <v>0.0545949074074074</v>
      </c>
    </row>
    <row r="39" customFormat="false" ht="12.8" hidden="false" customHeight="false" outlineLevel="0" collapsed="false">
      <c r="A39" s="2" t="n">
        <v>11</v>
      </c>
      <c r="B39" s="2" t="s">
        <v>25</v>
      </c>
      <c r="C39" s="2" t="s">
        <v>89</v>
      </c>
      <c r="D39" s="2" t="s">
        <v>143</v>
      </c>
      <c r="E39" s="3" t="n">
        <v>0.0566666666666667</v>
      </c>
    </row>
    <row r="40" customFormat="false" ht="12.8" hidden="false" customHeight="false" outlineLevel="0" collapsed="false">
      <c r="A40" s="2" t="n">
        <v>12</v>
      </c>
      <c r="B40" s="2" t="s">
        <v>152</v>
      </c>
      <c r="C40" s="2" t="s">
        <v>153</v>
      </c>
      <c r="D40" s="2" t="s">
        <v>143</v>
      </c>
      <c r="E40" s="3" t="n">
        <v>0.0572569444444444</v>
      </c>
    </row>
    <row r="41" customFormat="false" ht="12.8" hidden="false" customHeight="false" outlineLevel="0" collapsed="false">
      <c r="A41" s="2" t="n">
        <v>13</v>
      </c>
      <c r="B41" s="2" t="s">
        <v>5</v>
      </c>
      <c r="C41" s="2" t="s">
        <v>99</v>
      </c>
      <c r="D41" s="2" t="s">
        <v>143</v>
      </c>
      <c r="E41" s="3" t="n">
        <v>0.0572916666666667</v>
      </c>
    </row>
    <row r="42" customFormat="false" ht="12.8" hidden="false" customHeight="false" outlineLevel="0" collapsed="false">
      <c r="A42" s="2" t="n">
        <v>14</v>
      </c>
      <c r="B42" s="2" t="s">
        <v>210</v>
      </c>
      <c r="C42" s="2" t="s">
        <v>211</v>
      </c>
      <c r="D42" s="2" t="s">
        <v>143</v>
      </c>
      <c r="E42" s="3" t="n">
        <v>0.0584143518518519</v>
      </c>
    </row>
    <row r="43" customFormat="false" ht="12.8" hidden="false" customHeight="false" outlineLevel="0" collapsed="false">
      <c r="A43" s="2" t="n">
        <v>15</v>
      </c>
      <c r="B43" s="2" t="s">
        <v>212</v>
      </c>
      <c r="C43" s="2" t="s">
        <v>213</v>
      </c>
      <c r="D43" s="2" t="s">
        <v>143</v>
      </c>
      <c r="E43" s="3" t="n">
        <v>0.0593981481481482</v>
      </c>
    </row>
    <row r="44" customFormat="false" ht="12.8" hidden="false" customHeight="false" outlineLevel="0" collapsed="false">
      <c r="A44" s="2" t="n">
        <v>16</v>
      </c>
      <c r="B44" s="2" t="s">
        <v>117</v>
      </c>
      <c r="C44" s="2" t="s">
        <v>90</v>
      </c>
      <c r="D44" s="2" t="s">
        <v>143</v>
      </c>
      <c r="E44" s="3" t="n">
        <v>0.059525462962963</v>
      </c>
    </row>
    <row r="45" customFormat="false" ht="12.8" hidden="false" customHeight="false" outlineLevel="0" collapsed="false">
      <c r="A45" s="2" t="n">
        <v>17</v>
      </c>
      <c r="B45" s="2" t="s">
        <v>17</v>
      </c>
      <c r="C45" s="2" t="s">
        <v>158</v>
      </c>
      <c r="D45" s="2" t="s">
        <v>143</v>
      </c>
      <c r="E45" s="3" t="n">
        <v>0.0611111111111111</v>
      </c>
    </row>
    <row r="46" customFormat="false" ht="12.8" hidden="false" customHeight="false" outlineLevel="0" collapsed="false">
      <c r="A46" s="2" t="n">
        <v>18</v>
      </c>
      <c r="B46" s="2" t="s">
        <v>63</v>
      </c>
      <c r="C46" s="2" t="s">
        <v>155</v>
      </c>
      <c r="D46" s="2" t="s">
        <v>143</v>
      </c>
      <c r="E46" s="3" t="n">
        <v>0.061875</v>
      </c>
    </row>
    <row r="47" customFormat="false" ht="12.8" hidden="false" customHeight="false" outlineLevel="0" collapsed="false">
      <c r="A47" s="2" t="n">
        <v>19</v>
      </c>
      <c r="B47" s="2" t="s">
        <v>214</v>
      </c>
      <c r="C47" s="2" t="s">
        <v>215</v>
      </c>
      <c r="D47" s="2" t="s">
        <v>143</v>
      </c>
      <c r="E47" s="3" t="n">
        <v>0.062025462962963</v>
      </c>
    </row>
    <row r="48" customFormat="false" ht="12.8" hidden="false" customHeight="false" outlineLevel="0" collapsed="false">
      <c r="A48" s="2" t="n">
        <v>20</v>
      </c>
      <c r="B48" s="2" t="s">
        <v>19</v>
      </c>
      <c r="C48" s="2" t="s">
        <v>216</v>
      </c>
      <c r="D48" s="2" t="s">
        <v>143</v>
      </c>
      <c r="E48" s="3" t="n">
        <v>0.0630902777777778</v>
      </c>
    </row>
    <row r="49" customFormat="false" ht="12.8" hidden="false" customHeight="false" outlineLevel="0" collapsed="false">
      <c r="A49" s="2" t="n">
        <v>21</v>
      </c>
      <c r="B49" s="2" t="s">
        <v>105</v>
      </c>
      <c r="C49" s="2" t="s">
        <v>106</v>
      </c>
      <c r="D49" s="2" t="s">
        <v>143</v>
      </c>
      <c r="E49" s="3" t="n">
        <v>0.0639699074074074</v>
      </c>
    </row>
    <row r="50" customFormat="false" ht="12.8" hidden="false" customHeight="false" outlineLevel="0" collapsed="false">
      <c r="A50" s="2" t="n">
        <v>22</v>
      </c>
      <c r="B50" s="2" t="s">
        <v>12</v>
      </c>
      <c r="C50" s="2" t="s">
        <v>13</v>
      </c>
      <c r="D50" s="2" t="s">
        <v>143</v>
      </c>
      <c r="E50" s="3" t="n">
        <v>0.0647685185185185</v>
      </c>
    </row>
    <row r="51" customFormat="false" ht="12.8" hidden="false" customHeight="false" outlineLevel="0" collapsed="false">
      <c r="A51" s="2" t="n">
        <v>23</v>
      </c>
      <c r="B51" s="2" t="s">
        <v>88</v>
      </c>
      <c r="C51" s="2" t="s">
        <v>217</v>
      </c>
      <c r="D51" s="2" t="s">
        <v>143</v>
      </c>
      <c r="E51" s="3" t="n">
        <v>0.0698842592592593</v>
      </c>
    </row>
    <row r="52" customFormat="false" ht="12.8" hidden="false" customHeight="false" outlineLevel="0" collapsed="false">
      <c r="A52" s="2" t="n">
        <v>24</v>
      </c>
      <c r="B52" s="2" t="s">
        <v>131</v>
      </c>
      <c r="C52" s="2" t="s">
        <v>162</v>
      </c>
      <c r="D52" s="2" t="s">
        <v>143</v>
      </c>
      <c r="E52" s="3" t="n">
        <v>0.072650462962963</v>
      </c>
    </row>
    <row r="53" customFormat="false" ht="12.8" hidden="false" customHeight="false" outlineLevel="0" collapsed="false">
      <c r="A53" s="2" t="n">
        <v>25</v>
      </c>
      <c r="B53" s="2" t="s">
        <v>23</v>
      </c>
      <c r="C53" s="2" t="s">
        <v>218</v>
      </c>
      <c r="D53" s="2" t="s">
        <v>143</v>
      </c>
      <c r="E53" s="3" t="n">
        <v>0.0727430555555556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Roman,obyčejné"&amp;12&amp;A</oddHeader>
    <oddFooter>&amp;C&amp;"Times New Roman,obyčejné"&amp;12Stránka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M5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22" activeCellId="0" sqref="O22"/>
    </sheetView>
  </sheetViews>
  <sheetFormatPr defaultColWidth="11.5703125" defaultRowHeight="12.8" zeroHeight="false" outlineLevelRow="0" outlineLevelCol="0"/>
  <sheetData>
    <row r="2" customFormat="false" ht="12.8" hidden="false" customHeight="false" outlineLevel="0" collapsed="false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G2" s="1" t="s">
        <v>0</v>
      </c>
      <c r="H2" s="1" t="s">
        <v>1</v>
      </c>
      <c r="I2" s="1" t="s">
        <v>2</v>
      </c>
      <c r="J2" s="1" t="s">
        <v>3</v>
      </c>
      <c r="K2" s="1" t="s">
        <v>4</v>
      </c>
    </row>
    <row r="3" customFormat="false" ht="12.8" hidden="false" customHeight="false" outlineLevel="0" collapsed="false">
      <c r="A3" s="2" t="n">
        <v>1</v>
      </c>
      <c r="B3" s="2" t="s">
        <v>219</v>
      </c>
      <c r="C3" s="2" t="s">
        <v>90</v>
      </c>
      <c r="D3" s="2" t="s">
        <v>53</v>
      </c>
      <c r="E3" s="3" t="n">
        <v>0.0162731481481481</v>
      </c>
      <c r="G3" s="2" t="n">
        <v>1</v>
      </c>
      <c r="H3" s="2" t="s">
        <v>220</v>
      </c>
      <c r="I3" s="2" t="s">
        <v>66</v>
      </c>
      <c r="J3" s="2" t="s">
        <v>53</v>
      </c>
      <c r="K3" s="3" t="n">
        <v>0.017337962962963</v>
      </c>
      <c r="M3" s="3"/>
    </row>
    <row r="4" customFormat="false" ht="12.8" hidden="false" customHeight="false" outlineLevel="0" collapsed="false">
      <c r="A4" s="2" t="n">
        <v>2</v>
      </c>
      <c r="B4" s="2" t="s">
        <v>109</v>
      </c>
      <c r="C4" s="2" t="s">
        <v>95</v>
      </c>
      <c r="D4" s="2" t="s">
        <v>53</v>
      </c>
      <c r="E4" s="3" t="n">
        <v>0.0167708333333333</v>
      </c>
      <c r="G4" s="2" t="n">
        <v>2</v>
      </c>
      <c r="H4" s="2" t="s">
        <v>221</v>
      </c>
      <c r="I4" s="2" t="s">
        <v>222</v>
      </c>
      <c r="J4" s="2" t="s">
        <v>53</v>
      </c>
      <c r="K4" s="3" t="n">
        <v>0.0191898148148148</v>
      </c>
      <c r="M4" s="3"/>
    </row>
    <row r="5" customFormat="false" ht="12.8" hidden="false" customHeight="false" outlineLevel="0" collapsed="false">
      <c r="A5" s="2" t="n">
        <v>3</v>
      </c>
      <c r="B5" s="2" t="s">
        <v>223</v>
      </c>
      <c r="C5" s="2" t="s">
        <v>224</v>
      </c>
      <c r="D5" s="2" t="s">
        <v>53</v>
      </c>
      <c r="E5" s="3" t="n">
        <v>0.0167939814814815</v>
      </c>
      <c r="G5" s="2" t="n">
        <v>3</v>
      </c>
      <c r="H5" s="2" t="s">
        <v>165</v>
      </c>
      <c r="I5" s="2" t="s">
        <v>50</v>
      </c>
      <c r="J5" s="2" t="s">
        <v>53</v>
      </c>
      <c r="K5" s="3" t="n">
        <v>0.0206597222222222</v>
      </c>
      <c r="M5" s="3"/>
    </row>
    <row r="6" customFormat="false" ht="12.8" hidden="false" customHeight="false" outlineLevel="0" collapsed="false">
      <c r="A6" s="2" t="n">
        <v>4</v>
      </c>
      <c r="B6" s="2" t="s">
        <v>111</v>
      </c>
      <c r="C6" s="2" t="s">
        <v>5</v>
      </c>
      <c r="D6" s="2" t="s">
        <v>53</v>
      </c>
      <c r="E6" s="3" t="n">
        <v>0.017037037037037</v>
      </c>
      <c r="G6" s="2" t="n">
        <v>4</v>
      </c>
      <c r="H6" s="2" t="s">
        <v>225</v>
      </c>
      <c r="I6" s="2" t="s">
        <v>226</v>
      </c>
      <c r="J6" s="2" t="s">
        <v>53</v>
      </c>
      <c r="K6" s="3" t="n">
        <v>0.0212731481481481</v>
      </c>
      <c r="M6" s="3"/>
    </row>
    <row r="7" customFormat="false" ht="12.8" hidden="false" customHeight="false" outlineLevel="0" collapsed="false">
      <c r="A7" s="2" t="n">
        <v>5</v>
      </c>
      <c r="B7" s="2" t="s">
        <v>227</v>
      </c>
      <c r="C7" s="2" t="s">
        <v>95</v>
      </c>
      <c r="D7" s="2" t="s">
        <v>53</v>
      </c>
      <c r="E7" s="3" t="n">
        <v>0.0174074074074074</v>
      </c>
      <c r="G7" s="2" t="n">
        <v>5</v>
      </c>
      <c r="H7" s="2" t="s">
        <v>71</v>
      </c>
      <c r="I7" s="2" t="s">
        <v>70</v>
      </c>
      <c r="J7" s="2" t="s">
        <v>53</v>
      </c>
      <c r="K7" s="3" t="n">
        <v>0.0225</v>
      </c>
      <c r="M7" s="3"/>
    </row>
    <row r="8" customFormat="false" ht="12.8" hidden="false" customHeight="false" outlineLevel="0" collapsed="false">
      <c r="A8" s="2" t="n">
        <v>6</v>
      </c>
      <c r="B8" s="2" t="s">
        <v>167</v>
      </c>
      <c r="C8" s="2" t="s">
        <v>166</v>
      </c>
      <c r="D8" s="2" t="s">
        <v>53</v>
      </c>
      <c r="E8" s="3" t="n">
        <v>0.0174768518518519</v>
      </c>
      <c r="G8" s="2" t="n">
        <v>6</v>
      </c>
      <c r="H8" s="2" t="s">
        <v>228</v>
      </c>
      <c r="I8" s="2" t="s">
        <v>79</v>
      </c>
      <c r="J8" s="2" t="s">
        <v>53</v>
      </c>
      <c r="K8" s="3" t="n">
        <v>0.0259722222222222</v>
      </c>
      <c r="M8" s="3"/>
    </row>
    <row r="9" customFormat="false" ht="12.8" hidden="false" customHeight="false" outlineLevel="0" collapsed="false">
      <c r="A9" s="2" t="n">
        <v>7</v>
      </c>
      <c r="B9" s="2" t="s">
        <v>207</v>
      </c>
      <c r="C9" s="2" t="s">
        <v>93</v>
      </c>
      <c r="D9" s="2" t="s">
        <v>53</v>
      </c>
      <c r="E9" s="3" t="n">
        <v>0.0182175925925926</v>
      </c>
      <c r="G9" s="2" t="n">
        <v>7</v>
      </c>
      <c r="H9" s="2" t="s">
        <v>229</v>
      </c>
      <c r="I9" s="2" t="s">
        <v>230</v>
      </c>
      <c r="J9" s="2" t="s">
        <v>53</v>
      </c>
      <c r="K9" s="3" t="n">
        <v>0.0276157407407407</v>
      </c>
      <c r="M9" s="3"/>
    </row>
    <row r="10" customFormat="false" ht="12.8" hidden="false" customHeight="false" outlineLevel="0" collapsed="false">
      <c r="A10" s="2" t="n">
        <v>8</v>
      </c>
      <c r="B10" s="2" t="s">
        <v>100</v>
      </c>
      <c r="C10" s="2" t="s">
        <v>60</v>
      </c>
      <c r="D10" s="2" t="s">
        <v>53</v>
      </c>
      <c r="E10" s="3" t="n">
        <v>0.01875</v>
      </c>
      <c r="G10" s="2" t="n">
        <v>8</v>
      </c>
      <c r="H10" s="2" t="s">
        <v>137</v>
      </c>
      <c r="I10" s="2" t="s">
        <v>54</v>
      </c>
      <c r="J10" s="2" t="s">
        <v>53</v>
      </c>
      <c r="K10" s="3" t="n">
        <v>0.0309259259259259</v>
      </c>
      <c r="M10" s="3"/>
    </row>
    <row r="11" customFormat="false" ht="12.8" hidden="false" customHeight="false" outlineLevel="0" collapsed="false">
      <c r="A11" s="2" t="n">
        <v>9</v>
      </c>
      <c r="B11" s="2" t="s">
        <v>231</v>
      </c>
      <c r="C11" s="2" t="s">
        <v>23</v>
      </c>
      <c r="D11" s="2" t="s">
        <v>53</v>
      </c>
      <c r="E11" s="3" t="n">
        <v>0.0191435185185185</v>
      </c>
      <c r="G11" s="2" t="n">
        <v>9</v>
      </c>
      <c r="H11" s="2" t="s">
        <v>232</v>
      </c>
      <c r="I11" s="2" t="s">
        <v>35</v>
      </c>
      <c r="J11" s="2" t="s">
        <v>53</v>
      </c>
      <c r="K11" s="3" t="n">
        <v>0.035474537037037</v>
      </c>
      <c r="M11" s="3"/>
    </row>
    <row r="12" customFormat="false" ht="12.8" hidden="false" customHeight="false" outlineLevel="0" collapsed="false">
      <c r="A12" s="2" t="n">
        <v>10</v>
      </c>
      <c r="B12" s="2" t="s">
        <v>180</v>
      </c>
      <c r="C12" s="2" t="s">
        <v>224</v>
      </c>
      <c r="D12" s="2" t="s">
        <v>53</v>
      </c>
      <c r="E12" s="3" t="n">
        <v>0.0206597222222222</v>
      </c>
      <c r="G12" s="3"/>
    </row>
    <row r="13" customFormat="false" ht="12.8" hidden="false" customHeight="false" outlineLevel="0" collapsed="false">
      <c r="A13" s="2" t="n">
        <v>11</v>
      </c>
      <c r="B13" s="2" t="s">
        <v>118</v>
      </c>
      <c r="C13" s="2" t="s">
        <v>117</v>
      </c>
      <c r="D13" s="2" t="s">
        <v>53</v>
      </c>
      <c r="E13" s="3" t="n">
        <v>0.0213194444444444</v>
      </c>
      <c r="G13" s="3"/>
    </row>
    <row r="14" customFormat="false" ht="12.8" hidden="false" customHeight="false" outlineLevel="0" collapsed="false">
      <c r="A14" s="2" t="n">
        <v>12</v>
      </c>
      <c r="B14" s="2" t="s">
        <v>233</v>
      </c>
      <c r="C14" s="2" t="s">
        <v>103</v>
      </c>
      <c r="D14" s="2" t="s">
        <v>53</v>
      </c>
      <c r="E14" s="3" t="n">
        <v>0.0214351851851852</v>
      </c>
      <c r="G14" s="3"/>
    </row>
    <row r="15" customFormat="false" ht="12.8" hidden="false" customHeight="false" outlineLevel="0" collapsed="false">
      <c r="A15" s="2" t="n">
        <v>13</v>
      </c>
      <c r="B15" s="2" t="s">
        <v>83</v>
      </c>
      <c r="C15" s="2" t="s">
        <v>10</v>
      </c>
      <c r="D15" s="2" t="s">
        <v>53</v>
      </c>
      <c r="E15" s="3" t="n">
        <v>0.0221180555555556</v>
      </c>
      <c r="G15" s="3"/>
    </row>
    <row r="16" customFormat="false" ht="12.8" hidden="false" customHeight="false" outlineLevel="0" collapsed="false">
      <c r="A16" s="2" t="n">
        <v>14</v>
      </c>
      <c r="B16" s="2" t="s">
        <v>109</v>
      </c>
      <c r="C16" s="2" t="s">
        <v>17</v>
      </c>
      <c r="D16" s="2" t="s">
        <v>53</v>
      </c>
      <c r="E16" s="3" t="n">
        <v>0.022337962962963</v>
      </c>
      <c r="G16" s="3"/>
    </row>
    <row r="17" customFormat="false" ht="12.8" hidden="false" customHeight="false" outlineLevel="0" collapsed="false">
      <c r="A17" s="2" t="n">
        <v>15</v>
      </c>
      <c r="B17" s="2" t="s">
        <v>234</v>
      </c>
      <c r="C17" s="2" t="s">
        <v>103</v>
      </c>
      <c r="D17" s="2" t="s">
        <v>53</v>
      </c>
      <c r="E17" s="3" t="n">
        <v>0.022349537037037</v>
      </c>
      <c r="G17" s="3"/>
    </row>
    <row r="18" customFormat="false" ht="12.8" hidden="false" customHeight="false" outlineLevel="0" collapsed="false">
      <c r="A18" s="2" t="n">
        <v>16</v>
      </c>
      <c r="B18" s="2" t="s">
        <v>13</v>
      </c>
      <c r="C18" s="2" t="s">
        <v>88</v>
      </c>
      <c r="D18" s="2" t="s">
        <v>53</v>
      </c>
      <c r="E18" s="3" t="n">
        <v>0.0227199074074074</v>
      </c>
      <c r="G18" s="3"/>
    </row>
    <row r="19" customFormat="false" ht="12.8" hidden="false" customHeight="false" outlineLevel="0" collapsed="false">
      <c r="A19" s="2" t="n">
        <v>17</v>
      </c>
      <c r="B19" s="2" t="s">
        <v>235</v>
      </c>
      <c r="C19" s="2" t="s">
        <v>236</v>
      </c>
      <c r="D19" s="2" t="s">
        <v>53</v>
      </c>
      <c r="E19" s="3" t="n">
        <v>0.0232175925925926</v>
      </c>
      <c r="G19" s="3"/>
    </row>
    <row r="20" customFormat="false" ht="12.8" hidden="false" customHeight="false" outlineLevel="0" collapsed="false">
      <c r="A20" s="2" t="n">
        <v>18</v>
      </c>
      <c r="B20" s="2" t="s">
        <v>188</v>
      </c>
      <c r="C20" s="2" t="s">
        <v>187</v>
      </c>
      <c r="D20" s="2" t="s">
        <v>53</v>
      </c>
      <c r="E20" s="3" t="n">
        <v>0.0232638888888889</v>
      </c>
      <c r="G20" s="3"/>
    </row>
    <row r="21" customFormat="false" ht="12.8" hidden="false" customHeight="false" outlineLevel="0" collapsed="false">
      <c r="A21" s="2" t="n">
        <v>19</v>
      </c>
      <c r="B21" s="2" t="s">
        <v>237</v>
      </c>
      <c r="C21" s="2" t="s">
        <v>236</v>
      </c>
      <c r="D21" s="2" t="s">
        <v>53</v>
      </c>
      <c r="E21" s="3" t="n">
        <v>0.0264236111111111</v>
      </c>
      <c r="G21" s="3"/>
    </row>
    <row r="22" customFormat="false" ht="12.8" hidden="false" customHeight="false" outlineLevel="0" collapsed="false">
      <c r="A22" s="2" t="n">
        <v>20</v>
      </c>
      <c r="B22" s="2" t="s">
        <v>16</v>
      </c>
      <c r="C22" s="2" t="s">
        <v>238</v>
      </c>
      <c r="D22" s="2" t="s">
        <v>53</v>
      </c>
      <c r="E22" s="3" t="n">
        <v>0.0269212962962963</v>
      </c>
      <c r="G22" s="3"/>
    </row>
    <row r="23" customFormat="false" ht="12.8" hidden="false" customHeight="false" outlineLevel="0" collapsed="false">
      <c r="A23" s="2" t="n">
        <v>21</v>
      </c>
      <c r="B23" s="2" t="s">
        <v>239</v>
      </c>
      <c r="C23" s="2" t="s">
        <v>10</v>
      </c>
      <c r="D23" s="2" t="s">
        <v>53</v>
      </c>
      <c r="E23" s="3" t="n">
        <v>0.0289467592592593</v>
      </c>
      <c r="G23" s="3"/>
    </row>
    <row r="24" customFormat="false" ht="12.8" hidden="false" customHeight="false" outlineLevel="0" collapsed="false">
      <c r="A24" s="2" t="n">
        <v>22</v>
      </c>
      <c r="B24" s="2" t="s">
        <v>240</v>
      </c>
      <c r="C24" s="2" t="s">
        <v>81</v>
      </c>
      <c r="D24" s="2" t="s">
        <v>53</v>
      </c>
      <c r="E24" s="3" t="n">
        <v>0.030787037037037</v>
      </c>
      <c r="G24" s="3"/>
    </row>
    <row r="25" customFormat="false" ht="12.8" hidden="false" customHeight="false" outlineLevel="0" collapsed="false">
      <c r="A25" s="2" t="n">
        <v>23</v>
      </c>
      <c r="B25" s="2" t="s">
        <v>141</v>
      </c>
      <c r="C25" s="2" t="s">
        <v>140</v>
      </c>
      <c r="D25" s="2" t="s">
        <v>53</v>
      </c>
      <c r="E25" s="3" t="n">
        <v>0.0309259259259259</v>
      </c>
      <c r="G25" s="3"/>
    </row>
    <row r="26" customFormat="false" ht="12.8" hidden="false" customHeight="false" outlineLevel="0" collapsed="false">
      <c r="A26" s="2" t="n">
        <v>24</v>
      </c>
      <c r="B26" s="2" t="s">
        <v>241</v>
      </c>
      <c r="C26" s="2" t="s">
        <v>242</v>
      </c>
      <c r="D26" s="2" t="s">
        <v>53</v>
      </c>
      <c r="E26" s="3" t="n">
        <v>0.035474537037037</v>
      </c>
      <c r="G26" s="3"/>
    </row>
    <row r="27" customFormat="false" ht="12.8" hidden="false" customHeight="false" outlineLevel="0" collapsed="false">
      <c r="A27" s="2" t="n">
        <v>25</v>
      </c>
      <c r="B27" s="2" t="s">
        <v>135</v>
      </c>
      <c r="C27" s="2" t="s">
        <v>10</v>
      </c>
      <c r="D27" s="2" t="s">
        <v>53</v>
      </c>
      <c r="E27" s="3" t="n">
        <v>0.0418402777777778</v>
      </c>
      <c r="G27" s="3"/>
    </row>
    <row r="28" customFormat="false" ht="12.8" hidden="false" customHeight="false" outlineLevel="0" collapsed="false">
      <c r="A28" s="2" t="n">
        <v>26</v>
      </c>
      <c r="B28" s="2" t="s">
        <v>113</v>
      </c>
      <c r="C28" s="2" t="s">
        <v>243</v>
      </c>
      <c r="D28" s="2" t="s">
        <v>53</v>
      </c>
      <c r="E28" s="3" t="n">
        <v>0.124907407407407</v>
      </c>
      <c r="G28" s="3"/>
    </row>
    <row r="33" customFormat="false" ht="12.8" hidden="false" customHeight="false" outlineLevel="0" collapsed="false">
      <c r="A33" s="1" t="s">
        <v>0</v>
      </c>
      <c r="B33" s="1" t="s">
        <v>1</v>
      </c>
      <c r="C33" s="1" t="s">
        <v>2</v>
      </c>
      <c r="D33" s="1" t="s">
        <v>3</v>
      </c>
      <c r="E33" s="1" t="s">
        <v>4</v>
      </c>
      <c r="G33" s="1" t="s">
        <v>0</v>
      </c>
      <c r="H33" s="1" t="s">
        <v>1</v>
      </c>
      <c r="I33" s="1" t="s">
        <v>2</v>
      </c>
      <c r="J33" s="1" t="s">
        <v>3</v>
      </c>
      <c r="K33" s="1" t="s">
        <v>4</v>
      </c>
    </row>
    <row r="34" customFormat="false" ht="12.8" hidden="false" customHeight="false" outlineLevel="0" collapsed="false">
      <c r="A34" s="2" t="n">
        <v>1</v>
      </c>
      <c r="B34" s="2" t="s">
        <v>244</v>
      </c>
      <c r="C34" s="2" t="s">
        <v>185</v>
      </c>
      <c r="D34" s="2" t="s">
        <v>245</v>
      </c>
      <c r="E34" s="3" t="n">
        <v>0.0484837962962963</v>
      </c>
      <c r="F34" s="3"/>
      <c r="G34" s="2" t="n">
        <v>1</v>
      </c>
      <c r="H34" s="2" t="s">
        <v>246</v>
      </c>
      <c r="I34" s="2" t="s">
        <v>43</v>
      </c>
      <c r="J34" s="2" t="s">
        <v>245</v>
      </c>
      <c r="K34" s="3" t="n">
        <v>0.0605671296296296</v>
      </c>
      <c r="L34" s="3"/>
    </row>
    <row r="35" customFormat="false" ht="12.8" hidden="false" customHeight="false" outlineLevel="0" collapsed="false">
      <c r="A35" s="2" t="n">
        <v>2</v>
      </c>
      <c r="B35" s="2" t="s">
        <v>192</v>
      </c>
      <c r="C35" s="2" t="s">
        <v>90</v>
      </c>
      <c r="D35" s="2" t="s">
        <v>245</v>
      </c>
      <c r="E35" s="3" t="n">
        <v>0.0497222222222222</v>
      </c>
      <c r="F35" s="3"/>
      <c r="G35" s="2" t="n">
        <v>2</v>
      </c>
      <c r="H35" s="2" t="s">
        <v>247</v>
      </c>
      <c r="I35" s="2" t="s">
        <v>35</v>
      </c>
      <c r="J35" s="2" t="s">
        <v>245</v>
      </c>
      <c r="K35" s="3" t="n">
        <v>0.0678935185185185</v>
      </c>
      <c r="L35" s="3"/>
    </row>
    <row r="36" customFormat="false" ht="12.8" hidden="false" customHeight="false" outlineLevel="0" collapsed="false">
      <c r="A36" s="2" t="n">
        <v>3</v>
      </c>
      <c r="B36" s="2" t="s">
        <v>144</v>
      </c>
      <c r="C36" s="2" t="s">
        <v>5</v>
      </c>
      <c r="D36" s="2" t="s">
        <v>245</v>
      </c>
      <c r="E36" s="3" t="n">
        <v>0.0532407407407407</v>
      </c>
      <c r="F36" s="3"/>
      <c r="G36" s="2" t="n">
        <v>3</v>
      </c>
      <c r="H36" s="2" t="s">
        <v>248</v>
      </c>
      <c r="I36" s="2" t="s">
        <v>27</v>
      </c>
      <c r="J36" s="2" t="s">
        <v>245</v>
      </c>
      <c r="K36" s="3" t="n">
        <v>0.0683333333333333</v>
      </c>
      <c r="L36" s="3"/>
    </row>
    <row r="37" customFormat="false" ht="12.8" hidden="false" customHeight="false" outlineLevel="0" collapsed="false">
      <c r="A37" s="2" t="n">
        <v>4</v>
      </c>
      <c r="B37" s="2" t="s">
        <v>249</v>
      </c>
      <c r="C37" s="2" t="s">
        <v>23</v>
      </c>
      <c r="D37" s="2" t="s">
        <v>245</v>
      </c>
      <c r="E37" s="3" t="n">
        <v>0.0541666666666667</v>
      </c>
      <c r="F37" s="3"/>
      <c r="G37" s="2" t="n">
        <v>4</v>
      </c>
      <c r="H37" s="2" t="s">
        <v>250</v>
      </c>
      <c r="I37" s="2" t="s">
        <v>251</v>
      </c>
      <c r="J37" s="2" t="s">
        <v>245</v>
      </c>
      <c r="K37" s="3" t="n">
        <v>0.0765972222222222</v>
      </c>
      <c r="L37" s="3"/>
    </row>
    <row r="38" customFormat="false" ht="12.8" hidden="false" customHeight="false" outlineLevel="0" collapsed="false">
      <c r="A38" s="2" t="n">
        <v>5</v>
      </c>
      <c r="B38" s="2" t="s">
        <v>199</v>
      </c>
      <c r="C38" s="2" t="s">
        <v>198</v>
      </c>
      <c r="D38" s="2" t="s">
        <v>245</v>
      </c>
      <c r="E38" s="3" t="n">
        <v>0.0542592592592593</v>
      </c>
      <c r="F38" s="3"/>
      <c r="G38" s="2" t="n">
        <v>5</v>
      </c>
      <c r="H38" s="2" t="s">
        <v>146</v>
      </c>
      <c r="I38" s="2" t="s">
        <v>145</v>
      </c>
      <c r="J38" s="2" t="s">
        <v>245</v>
      </c>
      <c r="K38" s="3" t="n">
        <v>0.0768865740740741</v>
      </c>
      <c r="L38" s="3"/>
    </row>
    <row r="39" customFormat="false" ht="12.8" hidden="false" customHeight="false" outlineLevel="0" collapsed="false">
      <c r="A39" s="2" t="n">
        <v>6</v>
      </c>
      <c r="B39" s="2" t="s">
        <v>205</v>
      </c>
      <c r="C39" s="2" t="s">
        <v>179</v>
      </c>
      <c r="D39" s="2" t="s">
        <v>245</v>
      </c>
      <c r="E39" s="3" t="n">
        <v>0.0548958333333333</v>
      </c>
      <c r="F39" s="3"/>
      <c r="G39" s="2" t="n">
        <v>6</v>
      </c>
      <c r="H39" s="2" t="s">
        <v>148</v>
      </c>
      <c r="I39" s="2" t="s">
        <v>147</v>
      </c>
      <c r="J39" s="2" t="s">
        <v>245</v>
      </c>
      <c r="K39" s="3" t="n">
        <v>0.0774537037037037</v>
      </c>
      <c r="L39" s="3"/>
    </row>
    <row r="40" customFormat="false" ht="12.8" hidden="false" customHeight="false" outlineLevel="0" collapsed="false">
      <c r="A40" s="2" t="n">
        <v>7</v>
      </c>
      <c r="B40" s="2" t="s">
        <v>252</v>
      </c>
      <c r="C40" s="2" t="s">
        <v>185</v>
      </c>
      <c r="D40" s="2" t="s">
        <v>245</v>
      </c>
      <c r="E40" s="3" t="n">
        <v>0.0567476851851852</v>
      </c>
      <c r="F40" s="3"/>
      <c r="G40" s="2" t="n">
        <v>7</v>
      </c>
      <c r="H40" s="2" t="s">
        <v>246</v>
      </c>
      <c r="I40" s="2" t="s">
        <v>253</v>
      </c>
      <c r="J40" s="2" t="s">
        <v>245</v>
      </c>
      <c r="K40" s="3" t="n">
        <v>0.0784722222222222</v>
      </c>
      <c r="L40" s="3"/>
    </row>
    <row r="41" customFormat="false" ht="12.8" hidden="false" customHeight="false" outlineLevel="0" collapsed="false">
      <c r="A41" s="2" t="n">
        <v>8</v>
      </c>
      <c r="B41" s="2" t="s">
        <v>254</v>
      </c>
      <c r="C41" s="2" t="s">
        <v>5</v>
      </c>
      <c r="D41" s="2" t="s">
        <v>245</v>
      </c>
      <c r="E41" s="3" t="n">
        <v>0.0578240740740741</v>
      </c>
      <c r="F41" s="3"/>
      <c r="G41" s="2" t="n">
        <v>8</v>
      </c>
      <c r="H41" s="2" t="s">
        <v>102</v>
      </c>
      <c r="I41" s="2" t="s">
        <v>101</v>
      </c>
      <c r="J41" s="2" t="s">
        <v>245</v>
      </c>
      <c r="K41" s="3" t="n">
        <v>0.0794444444444444</v>
      </c>
      <c r="L41" s="3"/>
    </row>
    <row r="42" customFormat="false" ht="12.8" hidden="false" customHeight="false" outlineLevel="0" collapsed="false">
      <c r="A42" s="2" t="n">
        <v>9</v>
      </c>
      <c r="B42" s="2" t="s">
        <v>255</v>
      </c>
      <c r="C42" s="2" t="s">
        <v>60</v>
      </c>
      <c r="D42" s="2" t="s">
        <v>245</v>
      </c>
      <c r="E42" s="3" t="n">
        <v>0.0590972222222222</v>
      </c>
      <c r="F42" s="3"/>
    </row>
    <row r="43" customFormat="false" ht="12.8" hidden="false" customHeight="false" outlineLevel="0" collapsed="false">
      <c r="A43" s="2" t="n">
        <v>10</v>
      </c>
      <c r="B43" s="2" t="s">
        <v>153</v>
      </c>
      <c r="C43" s="2" t="s">
        <v>152</v>
      </c>
      <c r="D43" s="2" t="s">
        <v>245</v>
      </c>
      <c r="E43" s="3" t="n">
        <v>0.059837962962963</v>
      </c>
      <c r="F43" s="3"/>
    </row>
    <row r="44" customFormat="false" ht="12.8" hidden="false" customHeight="false" outlineLevel="0" collapsed="false">
      <c r="A44" s="2" t="n">
        <v>11</v>
      </c>
      <c r="B44" s="2" t="s">
        <v>154</v>
      </c>
      <c r="C44" s="2" t="s">
        <v>17</v>
      </c>
      <c r="D44" s="2" t="s">
        <v>245</v>
      </c>
      <c r="E44" s="3" t="n">
        <v>0.0613541666666667</v>
      </c>
      <c r="F44" s="3"/>
    </row>
    <row r="45" customFormat="false" ht="12.8" hidden="false" customHeight="false" outlineLevel="0" collapsed="false">
      <c r="A45" s="2" t="n">
        <v>12</v>
      </c>
      <c r="B45" s="2" t="s">
        <v>256</v>
      </c>
      <c r="C45" s="2" t="s">
        <v>257</v>
      </c>
      <c r="D45" s="2" t="s">
        <v>245</v>
      </c>
      <c r="E45" s="3" t="n">
        <v>0.0619328703703704</v>
      </c>
      <c r="F45" s="3"/>
    </row>
    <row r="46" customFormat="false" ht="12.8" hidden="false" customHeight="false" outlineLevel="0" collapsed="false">
      <c r="A46" s="2" t="n">
        <v>13</v>
      </c>
      <c r="B46" s="2" t="s">
        <v>258</v>
      </c>
      <c r="C46" s="2" t="s">
        <v>23</v>
      </c>
      <c r="D46" s="2" t="s">
        <v>245</v>
      </c>
      <c r="E46" s="3" t="n">
        <v>0.0633449074074074</v>
      </c>
      <c r="F46" s="3"/>
    </row>
    <row r="47" customFormat="false" ht="12.8" hidden="false" customHeight="false" outlineLevel="0" collapsed="false">
      <c r="A47" s="2" t="n">
        <v>14</v>
      </c>
      <c r="B47" s="2" t="s">
        <v>13</v>
      </c>
      <c r="C47" s="2" t="s">
        <v>12</v>
      </c>
      <c r="D47" s="2" t="s">
        <v>245</v>
      </c>
      <c r="E47" s="3" t="n">
        <v>0.0667824074074074</v>
      </c>
      <c r="F47" s="3"/>
    </row>
    <row r="48" customFormat="false" ht="12.8" hidden="false" customHeight="false" outlineLevel="0" collapsed="false">
      <c r="A48" s="2" t="n">
        <v>15</v>
      </c>
      <c r="B48" s="2" t="s">
        <v>259</v>
      </c>
      <c r="C48" s="2" t="s">
        <v>260</v>
      </c>
      <c r="D48" s="2" t="s">
        <v>245</v>
      </c>
      <c r="E48" s="3" t="n">
        <v>0.0675578703703704</v>
      </c>
      <c r="F48" s="3"/>
    </row>
    <row r="49" customFormat="false" ht="12.8" hidden="false" customHeight="false" outlineLevel="0" collapsed="false">
      <c r="A49" s="2" t="n">
        <v>16</v>
      </c>
      <c r="B49" s="2" t="s">
        <v>261</v>
      </c>
      <c r="C49" s="2" t="s">
        <v>81</v>
      </c>
      <c r="D49" s="2" t="s">
        <v>245</v>
      </c>
      <c r="E49" s="3" t="n">
        <v>0.0677777777777778</v>
      </c>
      <c r="F49" s="3"/>
    </row>
    <row r="50" customFormat="false" ht="12.8" hidden="false" customHeight="false" outlineLevel="0" collapsed="false">
      <c r="A50" s="2" t="n">
        <v>17</v>
      </c>
      <c r="B50" s="2" t="s">
        <v>262</v>
      </c>
      <c r="C50" s="2" t="s">
        <v>263</v>
      </c>
      <c r="D50" s="2" t="s">
        <v>245</v>
      </c>
      <c r="E50" s="3" t="n">
        <v>0.0684375</v>
      </c>
      <c r="F50" s="3"/>
    </row>
    <row r="51" customFormat="false" ht="12.8" hidden="false" customHeight="false" outlineLevel="0" collapsed="false">
      <c r="A51" s="2" t="n">
        <v>18</v>
      </c>
      <c r="B51" s="2" t="s">
        <v>264</v>
      </c>
      <c r="C51" s="2" t="s">
        <v>265</v>
      </c>
      <c r="D51" s="2" t="s">
        <v>245</v>
      </c>
      <c r="E51" s="3" t="n">
        <v>0.0702314814814815</v>
      </c>
      <c r="F51" s="3"/>
    </row>
    <row r="52" customFormat="false" ht="12.8" hidden="false" customHeight="false" outlineLevel="0" collapsed="false">
      <c r="A52" s="2" t="n">
        <v>19</v>
      </c>
      <c r="B52" s="2" t="s">
        <v>266</v>
      </c>
      <c r="C52" s="2" t="s">
        <v>60</v>
      </c>
      <c r="D52" s="2" t="s">
        <v>245</v>
      </c>
      <c r="E52" s="3" t="n">
        <v>0.0705208333333333</v>
      </c>
      <c r="F52" s="3"/>
    </row>
    <row r="53" customFormat="false" ht="12.8" hidden="false" customHeight="false" outlineLevel="0" collapsed="false">
      <c r="A53" s="2" t="n">
        <v>20</v>
      </c>
      <c r="B53" s="2" t="s">
        <v>68</v>
      </c>
      <c r="C53" s="2" t="s">
        <v>5</v>
      </c>
      <c r="D53" s="2" t="s">
        <v>245</v>
      </c>
      <c r="E53" s="3" t="n">
        <v>0.0708564814814815</v>
      </c>
      <c r="F53" s="3"/>
    </row>
    <row r="54" customFormat="false" ht="12.8" hidden="false" customHeight="false" outlineLevel="0" collapsed="false">
      <c r="A54" s="2" t="n">
        <v>21</v>
      </c>
      <c r="B54" s="2" t="s">
        <v>160</v>
      </c>
      <c r="C54" s="2" t="s">
        <v>95</v>
      </c>
      <c r="D54" s="2" t="s">
        <v>245</v>
      </c>
      <c r="E54" s="3" t="n">
        <v>0.0721990740740741</v>
      </c>
      <c r="F54" s="3"/>
    </row>
    <row r="55" customFormat="false" ht="12.8" hidden="false" customHeight="false" outlineLevel="0" collapsed="false">
      <c r="A55" s="2" t="n">
        <v>22</v>
      </c>
      <c r="B55" s="2" t="s">
        <v>162</v>
      </c>
      <c r="C55" s="2" t="s">
        <v>131</v>
      </c>
      <c r="D55" s="2" t="s">
        <v>245</v>
      </c>
      <c r="E55" s="3" t="n">
        <v>0.0740046296296296</v>
      </c>
      <c r="F55" s="3"/>
    </row>
    <row r="56" customFormat="false" ht="12.8" hidden="false" customHeight="false" outlineLevel="0" collapsed="false">
      <c r="A56" s="2" t="n">
        <v>23</v>
      </c>
      <c r="B56" s="2" t="s">
        <v>267</v>
      </c>
      <c r="C56" s="2" t="s">
        <v>5</v>
      </c>
      <c r="D56" s="2" t="s">
        <v>245</v>
      </c>
      <c r="E56" s="3" t="n">
        <v>0.0768865740740741</v>
      </c>
      <c r="F56" s="3"/>
    </row>
    <row r="57" customFormat="false" ht="12.8" hidden="false" customHeight="false" outlineLevel="0" collapsed="false">
      <c r="A57" s="2" t="n">
        <v>24</v>
      </c>
      <c r="B57" s="2" t="s">
        <v>268</v>
      </c>
      <c r="C57" s="2" t="s">
        <v>23</v>
      </c>
      <c r="D57" s="2" t="s">
        <v>245</v>
      </c>
      <c r="E57" s="3" t="n">
        <v>0.0837962962962963</v>
      </c>
      <c r="F57" s="3"/>
    </row>
    <row r="58" customFormat="false" ht="12.8" hidden="false" customHeight="false" outlineLevel="0" collapsed="false">
      <c r="A58" s="2" t="n">
        <v>25</v>
      </c>
      <c r="B58" s="2" t="s">
        <v>269</v>
      </c>
      <c r="C58" s="2" t="s">
        <v>23</v>
      </c>
      <c r="D58" s="2" t="s">
        <v>245</v>
      </c>
      <c r="E58" s="3" t="n">
        <v>0.0906597222222222</v>
      </c>
      <c r="F58" s="3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Roman,obyčejné"&amp;12&amp;A</oddHeader>
    <oddFooter>&amp;C&amp;"Times New Roman,obyčejné"&amp;12Stránka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G53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K23" activeCellId="0" sqref="K23"/>
    </sheetView>
  </sheetViews>
  <sheetFormatPr defaultColWidth="11.58984375" defaultRowHeight="12.8" zeroHeight="false" outlineLevelRow="0" outlineLevelCol="0"/>
  <cols>
    <col collapsed="false" customWidth="true" hidden="false" outlineLevel="0" max="3" min="3" style="2" width="18.47"/>
    <col collapsed="false" customWidth="true" hidden="false" outlineLevel="0" max="4" min="4" style="2" width="23.88"/>
    <col collapsed="false" customWidth="true" hidden="false" outlineLevel="0" max="5" min="5" style="2" width="28.76"/>
  </cols>
  <sheetData>
    <row r="2" customFormat="false" ht="15" hidden="false" customHeight="false" outlineLevel="0" collapsed="false">
      <c r="A2" s="5"/>
      <c r="B2" s="5" t="s">
        <v>270</v>
      </c>
      <c r="C2" s="5"/>
      <c r="D2" s="5"/>
      <c r="E2" s="5" t="s">
        <v>271</v>
      </c>
      <c r="F2" s="5"/>
      <c r="G2" s="5"/>
    </row>
    <row r="3" customFormat="false" ht="15" hidden="false" customHeight="false" outlineLevel="0" collapsed="false">
      <c r="A3" s="5"/>
      <c r="B3" s="5" t="n">
        <f aca="false">B4+B19+B30+B47</f>
        <v>42</v>
      </c>
      <c r="C3" s="5" t="s">
        <v>272</v>
      </c>
      <c r="D3" s="5"/>
      <c r="E3" s="5"/>
      <c r="F3" s="5"/>
      <c r="G3" s="5"/>
    </row>
    <row r="4" customFormat="false" ht="15" hidden="false" customHeight="false" outlineLevel="0" collapsed="false">
      <c r="A4" s="5"/>
      <c r="B4" s="6" t="n">
        <f aca="false">COUNT(B6:B18)</f>
        <v>13</v>
      </c>
      <c r="C4" s="6" t="s">
        <v>273</v>
      </c>
      <c r="D4" s="5" t="s">
        <v>274</v>
      </c>
      <c r="E4" s="7" t="s">
        <v>275</v>
      </c>
      <c r="F4" s="8" t="n">
        <v>0.375462962962963</v>
      </c>
      <c r="G4" s="5"/>
    </row>
    <row r="5" customFormat="false" ht="15" hidden="false" customHeight="false" outlineLevel="0" collapsed="false">
      <c r="A5" s="9" t="s">
        <v>0</v>
      </c>
      <c r="B5" s="10" t="s">
        <v>276</v>
      </c>
      <c r="C5" s="9" t="s">
        <v>1</v>
      </c>
      <c r="D5" s="9" t="s">
        <v>277</v>
      </c>
      <c r="E5" s="9" t="s">
        <v>278</v>
      </c>
      <c r="F5" s="9" t="s">
        <v>279</v>
      </c>
      <c r="G5" s="9" t="s">
        <v>4</v>
      </c>
    </row>
    <row r="6" customFormat="false" ht="15" hidden="false" customHeight="false" outlineLevel="0" collapsed="false">
      <c r="A6" s="9" t="n">
        <v>1</v>
      </c>
      <c r="B6" s="11" t="n">
        <v>161</v>
      </c>
      <c r="C6" s="12" t="s">
        <v>166</v>
      </c>
      <c r="D6" s="12" t="s">
        <v>167</v>
      </c>
      <c r="E6" s="12" t="s">
        <v>280</v>
      </c>
      <c r="F6" s="13" t="n">
        <v>0.393229166666667</v>
      </c>
      <c r="G6" s="14" t="n">
        <f aca="false">F6-$F$4</f>
        <v>0.0177662037037037</v>
      </c>
    </row>
    <row r="7" customFormat="false" ht="15" hidden="false" customHeight="false" outlineLevel="0" collapsed="false">
      <c r="A7" s="9" t="n">
        <v>2</v>
      </c>
      <c r="B7" s="9" t="n">
        <v>159</v>
      </c>
      <c r="C7" s="15" t="s">
        <v>281</v>
      </c>
      <c r="D7" s="15" t="s">
        <v>282</v>
      </c>
      <c r="E7" s="15" t="s">
        <v>283</v>
      </c>
      <c r="F7" s="13" t="n">
        <v>0.394224537037037</v>
      </c>
      <c r="G7" s="14" t="n">
        <f aca="false">F7-$F$4</f>
        <v>0.0187615740740741</v>
      </c>
    </row>
    <row r="8" customFormat="false" ht="15" hidden="false" customHeight="false" outlineLevel="0" collapsed="false">
      <c r="A8" s="9" t="n">
        <v>3</v>
      </c>
      <c r="B8" s="11" t="n">
        <v>158</v>
      </c>
      <c r="C8" s="12" t="s">
        <v>117</v>
      </c>
      <c r="D8" s="12" t="s">
        <v>118</v>
      </c>
      <c r="E8" s="12" t="s">
        <v>284</v>
      </c>
      <c r="F8" s="13" t="n">
        <v>0.395671296296296</v>
      </c>
      <c r="G8" s="14" t="n">
        <f aca="false">F8-$F$4</f>
        <v>0.0202083333333333</v>
      </c>
    </row>
    <row r="9" customFormat="false" ht="15" hidden="false" customHeight="false" outlineLevel="0" collapsed="false">
      <c r="A9" s="9" t="n">
        <v>4</v>
      </c>
      <c r="B9" s="9" t="n">
        <v>157</v>
      </c>
      <c r="C9" s="12" t="s">
        <v>63</v>
      </c>
      <c r="D9" s="12" t="s">
        <v>13</v>
      </c>
      <c r="E9" s="12" t="s">
        <v>283</v>
      </c>
      <c r="F9" s="13" t="n">
        <v>0.396273148148148</v>
      </c>
      <c r="G9" s="14" t="n">
        <f aca="false">F9-$F$4</f>
        <v>0.0208101851851852</v>
      </c>
    </row>
    <row r="10" customFormat="false" ht="15" hidden="false" customHeight="false" outlineLevel="0" collapsed="false">
      <c r="A10" s="9" t="n">
        <v>5</v>
      </c>
      <c r="B10" s="11" t="n">
        <v>160</v>
      </c>
      <c r="C10" s="15" t="s">
        <v>85</v>
      </c>
      <c r="D10" s="15" t="s">
        <v>285</v>
      </c>
      <c r="E10" s="15" t="s">
        <v>286</v>
      </c>
      <c r="F10" s="13" t="n">
        <v>0.397743055555555</v>
      </c>
      <c r="G10" s="14" t="n">
        <f aca="false">F10-$F$4</f>
        <v>0.0222800925925926</v>
      </c>
    </row>
    <row r="11" customFormat="false" ht="15" hidden="false" customHeight="false" outlineLevel="0" collapsed="false">
      <c r="A11" s="9" t="n">
        <v>6</v>
      </c>
      <c r="B11" s="9" t="n">
        <v>152</v>
      </c>
      <c r="C11" s="15" t="s">
        <v>88</v>
      </c>
      <c r="D11" s="15" t="s">
        <v>287</v>
      </c>
      <c r="E11" s="15" t="s">
        <v>288</v>
      </c>
      <c r="F11" s="13" t="n">
        <v>0.398240740740741</v>
      </c>
      <c r="G11" s="14" t="n">
        <f aca="false">F11-$F$4</f>
        <v>0.0227777777777778</v>
      </c>
    </row>
    <row r="12" customFormat="false" ht="15" hidden="false" customHeight="false" outlineLevel="0" collapsed="false">
      <c r="A12" s="9" t="n">
        <v>7</v>
      </c>
      <c r="B12" s="11" t="n">
        <v>151</v>
      </c>
      <c r="C12" s="12" t="s">
        <v>187</v>
      </c>
      <c r="D12" s="12" t="s">
        <v>188</v>
      </c>
      <c r="E12" s="12" t="s">
        <v>289</v>
      </c>
      <c r="F12" s="13" t="n">
        <v>0.399409722222222</v>
      </c>
      <c r="G12" s="14" t="n">
        <f aca="false">F12-$F$4</f>
        <v>0.0239467592592593</v>
      </c>
    </row>
    <row r="13" customFormat="false" ht="15" hidden="false" customHeight="false" outlineLevel="0" collapsed="false">
      <c r="A13" s="9" t="n">
        <v>8</v>
      </c>
      <c r="B13" s="11" t="n">
        <v>162</v>
      </c>
      <c r="C13" s="12" t="s">
        <v>85</v>
      </c>
      <c r="D13" s="12" t="s">
        <v>290</v>
      </c>
      <c r="E13" s="12" t="s">
        <v>283</v>
      </c>
      <c r="F13" s="13" t="n">
        <v>0.399907407407407</v>
      </c>
      <c r="G13" s="14" t="n">
        <f aca="false">F13-$F$4</f>
        <v>0.0244444444444444</v>
      </c>
    </row>
    <row r="14" customFormat="false" ht="15" hidden="false" customHeight="false" outlineLevel="0" collapsed="false">
      <c r="A14" s="9" t="n">
        <v>9</v>
      </c>
      <c r="B14" s="9" t="n">
        <v>155</v>
      </c>
      <c r="C14" s="15" t="s">
        <v>291</v>
      </c>
      <c r="D14" s="15" t="s">
        <v>292</v>
      </c>
      <c r="E14" s="15" t="s">
        <v>288</v>
      </c>
      <c r="F14" s="13" t="n">
        <v>0.400358796296296</v>
      </c>
      <c r="G14" s="14" t="n">
        <f aca="false">F14-$F$4</f>
        <v>0.0248958333333333</v>
      </c>
    </row>
    <row r="15" customFormat="false" ht="15" hidden="false" customHeight="false" outlineLevel="0" collapsed="false">
      <c r="A15" s="9" t="n">
        <v>10</v>
      </c>
      <c r="B15" s="11" t="n">
        <v>153</v>
      </c>
      <c r="C15" s="15" t="s">
        <v>185</v>
      </c>
      <c r="D15" s="15" t="s">
        <v>293</v>
      </c>
      <c r="E15" s="15" t="s">
        <v>294</v>
      </c>
      <c r="F15" s="13" t="n">
        <v>0.400659722222222</v>
      </c>
      <c r="G15" s="14" t="n">
        <f aca="false">F15-$F$4</f>
        <v>0.0251967592592593</v>
      </c>
    </row>
    <row r="16" customFormat="false" ht="15" hidden="false" customHeight="false" outlineLevel="0" collapsed="false">
      <c r="A16" s="9" t="n">
        <v>11</v>
      </c>
      <c r="B16" s="9" t="n">
        <v>154</v>
      </c>
      <c r="C16" s="12" t="s">
        <v>112</v>
      </c>
      <c r="D16" s="12" t="s">
        <v>292</v>
      </c>
      <c r="E16" s="12" t="s">
        <v>295</v>
      </c>
      <c r="F16" s="13" t="n">
        <v>0.401550925925926</v>
      </c>
      <c r="G16" s="14" t="n">
        <f aca="false">F16-$F$4</f>
        <v>0.026087962962963</v>
      </c>
    </row>
    <row r="17" customFormat="false" ht="15" hidden="false" customHeight="false" outlineLevel="0" collapsed="false">
      <c r="A17" s="9" t="n">
        <v>12</v>
      </c>
      <c r="B17" s="11" t="n">
        <v>156</v>
      </c>
      <c r="C17" s="15" t="s">
        <v>296</v>
      </c>
      <c r="D17" s="15" t="s">
        <v>292</v>
      </c>
      <c r="E17" s="15" t="s">
        <v>288</v>
      </c>
      <c r="F17" s="13" t="n">
        <v>0.407025462962963</v>
      </c>
      <c r="G17" s="14" t="n">
        <f aca="false">F17-$F$4</f>
        <v>0.0315625</v>
      </c>
    </row>
    <row r="18" customFormat="false" ht="15" hidden="false" customHeight="false" outlineLevel="0" collapsed="false">
      <c r="A18" s="9" t="n">
        <v>13</v>
      </c>
      <c r="B18" s="9" t="n">
        <v>163</v>
      </c>
      <c r="C18" s="12" t="s">
        <v>297</v>
      </c>
      <c r="D18" s="12" t="s">
        <v>141</v>
      </c>
      <c r="E18" s="12" t="s">
        <v>295</v>
      </c>
      <c r="F18" s="13" t="n">
        <v>0.413009259259259</v>
      </c>
      <c r="G18" s="14" t="n">
        <f aca="false">F18-$F$4</f>
        <v>0.0375462962962963</v>
      </c>
    </row>
    <row r="19" customFormat="false" ht="15" hidden="false" customHeight="false" outlineLevel="0" collapsed="false">
      <c r="A19" s="5"/>
      <c r="B19" s="6" t="n">
        <f aca="false">COUNT(B21:B29)</f>
        <v>9</v>
      </c>
      <c r="C19" s="6" t="s">
        <v>298</v>
      </c>
      <c r="D19" s="5" t="s">
        <v>299</v>
      </c>
      <c r="E19" s="7" t="s">
        <v>275</v>
      </c>
      <c r="F19" s="8" t="n">
        <f aca="false">F4</f>
        <v>0.375462962962963</v>
      </c>
      <c r="G19" s="5"/>
    </row>
    <row r="20" customFormat="false" ht="15" hidden="false" customHeight="false" outlineLevel="0" collapsed="false">
      <c r="A20" s="9" t="s">
        <v>0</v>
      </c>
      <c r="B20" s="10" t="s">
        <v>276</v>
      </c>
      <c r="C20" s="9" t="s">
        <v>1</v>
      </c>
      <c r="D20" s="9" t="s">
        <v>277</v>
      </c>
      <c r="E20" s="9" t="s">
        <v>278</v>
      </c>
      <c r="F20" s="9" t="s">
        <v>279</v>
      </c>
      <c r="G20" s="9" t="s">
        <v>4</v>
      </c>
    </row>
    <row r="21" customFormat="false" ht="15" hidden="false" customHeight="false" outlineLevel="0" collapsed="false">
      <c r="A21" s="9" t="n">
        <v>1</v>
      </c>
      <c r="B21" s="11" t="n">
        <v>101</v>
      </c>
      <c r="C21" s="12" t="s">
        <v>179</v>
      </c>
      <c r="D21" s="12" t="s">
        <v>300</v>
      </c>
      <c r="E21" s="12" t="s">
        <v>301</v>
      </c>
      <c r="F21" s="13" t="n">
        <v>0.429583333333333</v>
      </c>
      <c r="G21" s="14" t="n">
        <f aca="false">F21-$F$4</f>
        <v>0.0541203703703704</v>
      </c>
    </row>
    <row r="22" customFormat="false" ht="15" hidden="false" customHeight="false" outlineLevel="0" collapsed="false">
      <c r="A22" s="9" t="n">
        <v>2</v>
      </c>
      <c r="B22" s="11" t="n">
        <v>104</v>
      </c>
      <c r="C22" s="16" t="s">
        <v>90</v>
      </c>
      <c r="D22" s="16" t="s">
        <v>302</v>
      </c>
      <c r="E22" s="16" t="s">
        <v>303</v>
      </c>
      <c r="F22" s="13" t="n">
        <v>0.43130787037037</v>
      </c>
      <c r="G22" s="14" t="n">
        <f aca="false">F22-$F$4</f>
        <v>0.0558449074074074</v>
      </c>
    </row>
    <row r="23" customFormat="false" ht="15" hidden="false" customHeight="false" outlineLevel="0" collapsed="false">
      <c r="A23" s="9" t="n">
        <v>3</v>
      </c>
      <c r="B23" s="11" t="n">
        <v>102</v>
      </c>
      <c r="C23" s="12" t="s">
        <v>5</v>
      </c>
      <c r="D23" s="12" t="s">
        <v>6</v>
      </c>
      <c r="E23" s="12" t="s">
        <v>304</v>
      </c>
      <c r="F23" s="13" t="n">
        <v>0.432650462962963</v>
      </c>
      <c r="G23" s="14" t="n">
        <f aca="false">F23-$F$4</f>
        <v>0.0571875</v>
      </c>
    </row>
    <row r="24" customFormat="false" ht="15" hidden="false" customHeight="false" outlineLevel="0" collapsed="false">
      <c r="A24" s="9" t="n">
        <v>4</v>
      </c>
      <c r="B24" s="11" t="n">
        <v>105</v>
      </c>
      <c r="C24" s="12" t="s">
        <v>305</v>
      </c>
      <c r="D24" s="12" t="s">
        <v>306</v>
      </c>
      <c r="E24" s="12" t="s">
        <v>307</v>
      </c>
      <c r="F24" s="13" t="n">
        <v>0.438159722222222</v>
      </c>
      <c r="G24" s="14" t="n">
        <f aca="false">F24-$F$4</f>
        <v>0.0626967592592593</v>
      </c>
    </row>
    <row r="25" customFormat="false" ht="15" hidden="false" customHeight="false" outlineLevel="0" collapsed="false">
      <c r="A25" s="9" t="n">
        <v>5</v>
      </c>
      <c r="B25" s="11" t="n">
        <v>103</v>
      </c>
      <c r="C25" s="12" t="s">
        <v>152</v>
      </c>
      <c r="D25" s="12" t="s">
        <v>153</v>
      </c>
      <c r="E25" s="12" t="s">
        <v>308</v>
      </c>
      <c r="F25" s="13" t="n">
        <v>0.438715277777778</v>
      </c>
      <c r="G25" s="14" t="n">
        <f aca="false">F25-$F$4</f>
        <v>0.0632523148148148</v>
      </c>
    </row>
    <row r="26" customFormat="false" ht="15" hidden="false" customHeight="false" outlineLevel="0" collapsed="false">
      <c r="A26" s="9" t="n">
        <v>6</v>
      </c>
      <c r="B26" s="11" t="n">
        <v>107</v>
      </c>
      <c r="C26" s="12" t="s">
        <v>12</v>
      </c>
      <c r="D26" s="12" t="s">
        <v>140</v>
      </c>
      <c r="E26" s="12" t="s">
        <v>309</v>
      </c>
      <c r="F26" s="13" t="n">
        <v>0.440300925925926</v>
      </c>
      <c r="G26" s="14" t="n">
        <f aca="false">F26-$F$4</f>
        <v>0.064837962962963</v>
      </c>
    </row>
    <row r="27" customFormat="false" ht="15" hidden="false" customHeight="false" outlineLevel="0" collapsed="false">
      <c r="A27" s="9" t="n">
        <v>7</v>
      </c>
      <c r="B27" s="11" t="n">
        <v>108</v>
      </c>
      <c r="C27" s="12" t="s">
        <v>90</v>
      </c>
      <c r="D27" s="12" t="s">
        <v>310</v>
      </c>
      <c r="E27" s="12" t="s">
        <v>283</v>
      </c>
      <c r="F27" s="13" t="n">
        <v>0.446863425925926</v>
      </c>
      <c r="G27" s="14" t="n">
        <f aca="false">F27-$F$4</f>
        <v>0.071400462962963</v>
      </c>
    </row>
    <row r="28" customFormat="false" ht="15" hidden="false" customHeight="false" outlineLevel="0" collapsed="false">
      <c r="A28" s="9" t="n">
        <v>8</v>
      </c>
      <c r="B28" s="11" t="n">
        <v>109</v>
      </c>
      <c r="C28" s="16" t="s">
        <v>10</v>
      </c>
      <c r="D28" s="16" t="s">
        <v>311</v>
      </c>
      <c r="E28" s="16" t="s">
        <v>312</v>
      </c>
      <c r="F28" s="13" t="n">
        <v>0.456967592592593</v>
      </c>
      <c r="G28" s="14" t="n">
        <f aca="false">F28-$F$4</f>
        <v>0.0815046296296296</v>
      </c>
    </row>
    <row r="29" customFormat="false" ht="15" hidden="false" customHeight="false" outlineLevel="0" collapsed="false">
      <c r="A29" s="9" t="n">
        <v>9</v>
      </c>
      <c r="B29" s="11" t="n">
        <v>106</v>
      </c>
      <c r="C29" s="12" t="s">
        <v>23</v>
      </c>
      <c r="D29" s="12" t="s">
        <v>159</v>
      </c>
      <c r="E29" s="12" t="s">
        <v>313</v>
      </c>
      <c r="F29" s="13" t="n">
        <v>0.45943287037037</v>
      </c>
      <c r="G29" s="14" t="n">
        <f aca="false">F29-$F$4</f>
        <v>0.0839699074074074</v>
      </c>
    </row>
    <row r="30" customFormat="false" ht="15" hidden="false" customHeight="false" outlineLevel="0" collapsed="false">
      <c r="A30" s="5"/>
      <c r="B30" s="6" t="n">
        <f aca="false">COUNT(B32:B46)</f>
        <v>15</v>
      </c>
      <c r="C30" s="6" t="s">
        <v>314</v>
      </c>
      <c r="D30" s="5" t="s">
        <v>315</v>
      </c>
      <c r="E30" s="7" t="s">
        <v>275</v>
      </c>
      <c r="F30" s="8" t="n">
        <f aca="false">F4</f>
        <v>0.375462962962963</v>
      </c>
      <c r="G30" s="5"/>
    </row>
    <row r="31" customFormat="false" ht="15" hidden="false" customHeight="false" outlineLevel="0" collapsed="false">
      <c r="A31" s="9" t="s">
        <v>0</v>
      </c>
      <c r="B31" s="10" t="s">
        <v>276</v>
      </c>
      <c r="C31" s="9" t="s">
        <v>1</v>
      </c>
      <c r="D31" s="9" t="s">
        <v>277</v>
      </c>
      <c r="E31" s="9" t="s">
        <v>278</v>
      </c>
      <c r="F31" s="9" t="s">
        <v>279</v>
      </c>
      <c r="G31" s="9" t="s">
        <v>4</v>
      </c>
    </row>
    <row r="32" customFormat="false" ht="15" hidden="false" customHeight="false" outlineLevel="0" collapsed="false">
      <c r="A32" s="9" t="n">
        <v>1</v>
      </c>
      <c r="B32" s="9" t="n">
        <v>62</v>
      </c>
      <c r="C32" s="16" t="s">
        <v>66</v>
      </c>
      <c r="D32" s="16" t="s">
        <v>220</v>
      </c>
      <c r="E32" s="16" t="s">
        <v>289</v>
      </c>
      <c r="F32" s="13" t="n">
        <v>0.394293981481481</v>
      </c>
      <c r="G32" s="14" t="n">
        <f aca="false">F32-$F$4</f>
        <v>0.0188310185185185</v>
      </c>
    </row>
    <row r="33" customFormat="false" ht="15" hidden="false" customHeight="false" outlineLevel="0" collapsed="false">
      <c r="A33" s="9" t="n">
        <v>2</v>
      </c>
      <c r="B33" s="9" t="n">
        <v>51</v>
      </c>
      <c r="C33" s="16" t="s">
        <v>66</v>
      </c>
      <c r="D33" s="16" t="s">
        <v>316</v>
      </c>
      <c r="E33" s="16" t="s">
        <v>288</v>
      </c>
      <c r="F33" s="13" t="n">
        <v>0.397662037037037</v>
      </c>
      <c r="G33" s="14" t="n">
        <f aca="false">F33-$F$4</f>
        <v>0.0221990740740741</v>
      </c>
    </row>
    <row r="34" customFormat="false" ht="15" hidden="false" customHeight="false" outlineLevel="0" collapsed="false">
      <c r="A34" s="9" t="n">
        <v>3</v>
      </c>
      <c r="B34" s="9" t="n">
        <v>53</v>
      </c>
      <c r="C34" s="12" t="s">
        <v>189</v>
      </c>
      <c r="D34" s="12" t="s">
        <v>317</v>
      </c>
      <c r="E34" s="12" t="s">
        <v>284</v>
      </c>
      <c r="F34" s="13" t="n">
        <v>0.399467592592593</v>
      </c>
      <c r="G34" s="14" t="n">
        <f aca="false">F34-$F$4</f>
        <v>0.0240046296296296</v>
      </c>
    </row>
    <row r="35" customFormat="false" ht="15" hidden="false" customHeight="false" outlineLevel="0" collapsed="false">
      <c r="A35" s="9" t="n">
        <v>4</v>
      </c>
      <c r="B35" s="11" t="n">
        <v>58</v>
      </c>
      <c r="C35" s="12" t="s">
        <v>168</v>
      </c>
      <c r="D35" s="12" t="s">
        <v>318</v>
      </c>
      <c r="E35" s="12" t="s">
        <v>283</v>
      </c>
      <c r="F35" s="13" t="n">
        <v>0.400601851851852</v>
      </c>
      <c r="G35" s="14" t="n">
        <f aca="false">F35-$F$4</f>
        <v>0.0251388888888889</v>
      </c>
    </row>
    <row r="36" customFormat="false" ht="15" hidden="false" customHeight="false" outlineLevel="0" collapsed="false">
      <c r="A36" s="9" t="n">
        <v>5</v>
      </c>
      <c r="B36" s="9" t="n">
        <v>59</v>
      </c>
      <c r="C36" s="16" t="s">
        <v>168</v>
      </c>
      <c r="D36" s="16" t="s">
        <v>169</v>
      </c>
      <c r="E36" s="16" t="s">
        <v>294</v>
      </c>
      <c r="F36" s="13" t="n">
        <v>0.400821759259259</v>
      </c>
      <c r="G36" s="14" t="n">
        <f aca="false">F36-$F$4</f>
        <v>0.0253587962962963</v>
      </c>
    </row>
    <row r="37" customFormat="false" ht="15" hidden="false" customHeight="false" outlineLevel="0" collapsed="false">
      <c r="A37" s="9" t="n">
        <v>6</v>
      </c>
      <c r="B37" s="11" t="n">
        <v>60</v>
      </c>
      <c r="C37" s="12" t="s">
        <v>41</v>
      </c>
      <c r="D37" s="12" t="s">
        <v>319</v>
      </c>
      <c r="E37" s="12" t="s">
        <v>295</v>
      </c>
      <c r="F37" s="13" t="n">
        <v>0.400891203703704</v>
      </c>
      <c r="G37" s="14" t="n">
        <f aca="false">F37-$F$4</f>
        <v>0.0254282407407407</v>
      </c>
    </row>
    <row r="38" customFormat="false" ht="15" hidden="false" customHeight="false" outlineLevel="0" collapsed="false">
      <c r="A38" s="9" t="n">
        <v>7</v>
      </c>
      <c r="B38" s="11" t="n">
        <v>63</v>
      </c>
      <c r="C38" s="16" t="s">
        <v>320</v>
      </c>
      <c r="D38" s="16" t="s">
        <v>321</v>
      </c>
      <c r="E38" s="16" t="s">
        <v>286</v>
      </c>
      <c r="F38" s="13" t="n">
        <v>0.400960648148148</v>
      </c>
      <c r="G38" s="14" t="n">
        <f aca="false">F38-$F$4</f>
        <v>0.0254976851851852</v>
      </c>
    </row>
    <row r="39" customFormat="false" ht="15" hidden="false" customHeight="false" outlineLevel="0" collapsed="false">
      <c r="A39" s="9" t="n">
        <v>8</v>
      </c>
      <c r="B39" s="9" t="n">
        <v>61</v>
      </c>
      <c r="C39" s="12" t="s">
        <v>101</v>
      </c>
      <c r="D39" s="12" t="s">
        <v>322</v>
      </c>
      <c r="E39" s="12" t="s">
        <v>283</v>
      </c>
      <c r="F39" s="13" t="n">
        <v>0.401076388888889</v>
      </c>
      <c r="G39" s="14" t="n">
        <f aca="false">F39-$F$4</f>
        <v>0.0256134259259259</v>
      </c>
    </row>
    <row r="40" customFormat="false" ht="15" hidden="false" customHeight="false" outlineLevel="0" collapsed="false">
      <c r="A40" s="9" t="n">
        <v>9</v>
      </c>
      <c r="B40" s="11" t="n">
        <v>54</v>
      </c>
      <c r="C40" s="16" t="s">
        <v>323</v>
      </c>
      <c r="D40" s="16" t="s">
        <v>324</v>
      </c>
      <c r="E40" s="16" t="s">
        <v>284</v>
      </c>
      <c r="F40" s="13" t="n">
        <v>0.401875</v>
      </c>
      <c r="G40" s="14" t="n">
        <f aca="false">F40-$F$4</f>
        <v>0.026412037037037</v>
      </c>
    </row>
    <row r="41" customFormat="false" ht="15" hidden="false" customHeight="false" outlineLevel="0" collapsed="false">
      <c r="A41" s="9" t="n">
        <v>10</v>
      </c>
      <c r="B41" s="9" t="n">
        <v>55</v>
      </c>
      <c r="C41" s="12" t="s">
        <v>79</v>
      </c>
      <c r="D41" s="12" t="s">
        <v>325</v>
      </c>
      <c r="E41" s="12" t="s">
        <v>326</v>
      </c>
      <c r="F41" s="13" t="n">
        <v>0.403587962962963</v>
      </c>
      <c r="G41" s="14" t="n">
        <f aca="false">F41-$F$4</f>
        <v>0.028125</v>
      </c>
    </row>
    <row r="42" customFormat="false" ht="15" hidden="false" customHeight="false" outlineLevel="0" collapsed="false">
      <c r="A42" s="9" t="n">
        <v>11</v>
      </c>
      <c r="B42" s="11" t="n">
        <v>56</v>
      </c>
      <c r="C42" s="12" t="s">
        <v>37</v>
      </c>
      <c r="D42" s="12" t="s">
        <v>327</v>
      </c>
      <c r="E42" s="12" t="s">
        <v>288</v>
      </c>
      <c r="F42" s="13" t="n">
        <v>0.403587962962963</v>
      </c>
      <c r="G42" s="14" t="n">
        <f aca="false">F42-$F$4</f>
        <v>0.028125</v>
      </c>
    </row>
    <row r="43" customFormat="false" ht="15" hidden="false" customHeight="false" outlineLevel="0" collapsed="false">
      <c r="A43" s="9" t="n">
        <v>12</v>
      </c>
      <c r="B43" s="11" t="n">
        <v>57</v>
      </c>
      <c r="C43" s="12" t="s">
        <v>47</v>
      </c>
      <c r="D43" s="12" t="s">
        <v>328</v>
      </c>
      <c r="E43" s="12" t="s">
        <v>329</v>
      </c>
      <c r="F43" s="13" t="n">
        <v>0.403587962962963</v>
      </c>
      <c r="G43" s="14" t="n">
        <f aca="false">F43-$F$4</f>
        <v>0.028125</v>
      </c>
    </row>
    <row r="44" customFormat="false" ht="15" hidden="false" customHeight="false" outlineLevel="0" collapsed="false">
      <c r="A44" s="9" t="n">
        <v>13</v>
      </c>
      <c r="B44" s="9" t="n">
        <v>52</v>
      </c>
      <c r="C44" s="12" t="s">
        <v>110</v>
      </c>
      <c r="D44" s="12" t="s">
        <v>330</v>
      </c>
      <c r="E44" s="12" t="s">
        <v>295</v>
      </c>
      <c r="F44" s="13" t="n">
        <v>0.407071759259259</v>
      </c>
      <c r="G44" s="14" t="n">
        <f aca="false">F44-$F$4</f>
        <v>0.0316087962962963</v>
      </c>
    </row>
    <row r="45" customFormat="false" ht="15" hidden="false" customHeight="false" outlineLevel="0" collapsed="false">
      <c r="A45" s="9" t="n">
        <v>14</v>
      </c>
      <c r="B45" s="11" t="n">
        <v>64</v>
      </c>
      <c r="C45" s="12" t="s">
        <v>54</v>
      </c>
      <c r="D45" s="12" t="s">
        <v>137</v>
      </c>
      <c r="E45" s="12" t="s">
        <v>295</v>
      </c>
      <c r="F45" s="13" t="n">
        <v>0.413009259259259</v>
      </c>
      <c r="G45" s="14" t="n">
        <f aca="false">F45-$F$4</f>
        <v>0.0375462962962963</v>
      </c>
    </row>
    <row r="46" customFormat="false" ht="15" hidden="false" customHeight="false" outlineLevel="0" collapsed="false">
      <c r="A46" s="9" t="n">
        <v>15</v>
      </c>
      <c r="B46" s="11" t="n">
        <v>65</v>
      </c>
      <c r="C46" s="15" t="s">
        <v>331</v>
      </c>
      <c r="D46" s="15" t="s">
        <v>332</v>
      </c>
      <c r="E46" s="15" t="s">
        <v>333</v>
      </c>
      <c r="F46" s="13" t="n">
        <v>0.413009259259259</v>
      </c>
      <c r="G46" s="14" t="n">
        <f aca="false">F46-$F$4</f>
        <v>0.0375462962962963</v>
      </c>
    </row>
    <row r="47" customFormat="false" ht="15" hidden="false" customHeight="false" outlineLevel="0" collapsed="false">
      <c r="A47" s="5"/>
      <c r="B47" s="6" t="n">
        <f aca="false">COUNT(B49:B53)</f>
        <v>5</v>
      </c>
      <c r="C47" s="6" t="s">
        <v>334</v>
      </c>
      <c r="D47" s="5" t="s">
        <v>335</v>
      </c>
      <c r="E47" s="7" t="s">
        <v>275</v>
      </c>
      <c r="F47" s="8" t="n">
        <f aca="false">F4</f>
        <v>0.375462962962963</v>
      </c>
      <c r="G47" s="5"/>
    </row>
    <row r="48" customFormat="false" ht="15" hidden="false" customHeight="false" outlineLevel="0" collapsed="false">
      <c r="A48" s="9" t="s">
        <v>0</v>
      </c>
      <c r="B48" s="10" t="s">
        <v>276</v>
      </c>
      <c r="C48" s="9" t="s">
        <v>1</v>
      </c>
      <c r="D48" s="9" t="s">
        <v>277</v>
      </c>
      <c r="E48" s="9" t="s">
        <v>278</v>
      </c>
      <c r="F48" s="9" t="s">
        <v>279</v>
      </c>
      <c r="G48" s="9" t="s">
        <v>4</v>
      </c>
    </row>
    <row r="49" customFormat="false" ht="15" hidden="false" customHeight="false" outlineLevel="0" collapsed="false">
      <c r="A49" s="9" t="n">
        <v>1</v>
      </c>
      <c r="B49" s="11" t="n">
        <v>5</v>
      </c>
      <c r="C49" s="12" t="s">
        <v>66</v>
      </c>
      <c r="D49" s="12" t="s">
        <v>336</v>
      </c>
      <c r="E49" s="12" t="s">
        <v>337</v>
      </c>
      <c r="F49" s="13" t="n">
        <v>0.434976851851852</v>
      </c>
      <c r="G49" s="14" t="n">
        <f aca="false">F49-$F$4</f>
        <v>0.0595138888888889</v>
      </c>
    </row>
    <row r="50" customFormat="false" ht="15" hidden="false" customHeight="false" outlineLevel="0" collapsed="false">
      <c r="A50" s="9" t="n">
        <v>2</v>
      </c>
      <c r="B50" s="11" t="n">
        <v>3</v>
      </c>
      <c r="C50" s="12" t="s">
        <v>43</v>
      </c>
      <c r="D50" s="12" t="s">
        <v>246</v>
      </c>
      <c r="E50" s="12" t="s">
        <v>338</v>
      </c>
      <c r="F50" s="13" t="n">
        <v>0.438912037037037</v>
      </c>
      <c r="G50" s="14" t="n">
        <f aca="false">F50-$F$4</f>
        <v>0.0634490740740741</v>
      </c>
    </row>
    <row r="51" customFormat="false" ht="15" hidden="false" customHeight="false" outlineLevel="0" collapsed="false">
      <c r="A51" s="9" t="n">
        <v>3</v>
      </c>
      <c r="B51" s="11" t="n">
        <v>6</v>
      </c>
      <c r="C51" s="12" t="s">
        <v>339</v>
      </c>
      <c r="D51" s="12" t="s">
        <v>340</v>
      </c>
      <c r="E51" s="12" t="s">
        <v>301</v>
      </c>
      <c r="F51" s="13" t="n">
        <v>0.453020833333333</v>
      </c>
      <c r="G51" s="14" t="n">
        <f aca="false">F51-$F$4</f>
        <v>0.0775578703703704</v>
      </c>
    </row>
    <row r="52" customFormat="false" ht="15" hidden="false" customHeight="false" outlineLevel="0" collapsed="false">
      <c r="A52" s="9" t="n">
        <v>4</v>
      </c>
      <c r="B52" s="11" t="n">
        <v>2</v>
      </c>
      <c r="C52" s="12" t="s">
        <v>101</v>
      </c>
      <c r="D52" s="12" t="s">
        <v>102</v>
      </c>
      <c r="E52" s="12" t="s">
        <v>289</v>
      </c>
      <c r="F52" s="13" t="n">
        <v>0.456423611111111</v>
      </c>
      <c r="G52" s="14" t="n">
        <f aca="false">F52-$F$4</f>
        <v>0.0809606481481481</v>
      </c>
    </row>
    <row r="53" customFormat="false" ht="15" hidden="false" customHeight="false" outlineLevel="0" collapsed="false">
      <c r="A53" s="9" t="n">
        <v>5</v>
      </c>
      <c r="B53" s="11" t="n">
        <v>4</v>
      </c>
      <c r="C53" s="12" t="s">
        <v>147</v>
      </c>
      <c r="D53" s="12" t="s">
        <v>148</v>
      </c>
      <c r="E53" s="12" t="s">
        <v>341</v>
      </c>
      <c r="F53" s="13" t="n">
        <v>0.458726851851852</v>
      </c>
      <c r="G53" s="14" t="n">
        <f aca="false">F53-$F$4</f>
        <v>0.0832638888888889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Roman,obyčejné"&amp;12&amp;A</oddHeader>
    <oddFooter>&amp;C&amp;"Times New Roman,obyčejné"&amp;12Stránka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74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K65" activeCellId="0" sqref="K65"/>
    </sheetView>
  </sheetViews>
  <sheetFormatPr defaultColWidth="11.53515625" defaultRowHeight="23.1" zeroHeight="false" outlineLevelRow="0" outlineLevelCol="0"/>
  <cols>
    <col collapsed="false" customWidth="true" hidden="false" outlineLevel="0" max="1" min="1" style="2" width="8.39"/>
    <col collapsed="false" customWidth="true" hidden="false" outlineLevel="0" max="2" min="2" style="2" width="17.29"/>
    <col collapsed="false" customWidth="true" hidden="false" outlineLevel="0" max="4" min="3" style="2" width="19.75"/>
    <col collapsed="false" customWidth="true" hidden="false" outlineLevel="0" max="5" min="5" style="2" width="32.13"/>
    <col collapsed="false" customWidth="true" hidden="false" outlineLevel="0" max="7" min="6" style="2" width="19.75"/>
  </cols>
  <sheetData>
    <row r="1" customFormat="false" ht="23.1" hidden="false" customHeight="true" outlineLevel="0" collapsed="false">
      <c r="A1" s="5"/>
      <c r="B1" s="5" t="s">
        <v>342</v>
      </c>
      <c r="C1" s="5"/>
      <c r="D1" s="5"/>
      <c r="E1" s="5"/>
      <c r="F1" s="5"/>
      <c r="G1" s="5"/>
    </row>
    <row r="2" customFormat="false" ht="23.1" hidden="false" customHeight="true" outlineLevel="0" collapsed="false">
      <c r="A2" s="5"/>
      <c r="B2" s="5" t="n">
        <f aca="false">B3+B33+B54+B66</f>
        <v>64</v>
      </c>
      <c r="C2" s="5" t="s">
        <v>272</v>
      </c>
      <c r="D2" s="5"/>
      <c r="E2" s="5"/>
      <c r="F2" s="5"/>
      <c r="G2" s="5"/>
    </row>
    <row r="3" customFormat="false" ht="23.1" hidden="false" customHeight="true" outlineLevel="0" collapsed="false">
      <c r="A3" s="5"/>
      <c r="B3" s="6" t="n">
        <f aca="false">COUNT(B5:B32)</f>
        <v>28</v>
      </c>
      <c r="C3" s="6" t="s">
        <v>273</v>
      </c>
      <c r="D3" s="5" t="s">
        <v>274</v>
      </c>
      <c r="E3" s="7" t="s">
        <v>275</v>
      </c>
      <c r="F3" s="8" t="n">
        <v>0.3746875</v>
      </c>
      <c r="G3" s="5"/>
    </row>
    <row r="4" customFormat="false" ht="23.1" hidden="false" customHeight="true" outlineLevel="0" collapsed="false">
      <c r="A4" s="9" t="s">
        <v>0</v>
      </c>
      <c r="B4" s="10" t="s">
        <v>276</v>
      </c>
      <c r="C4" s="9" t="s">
        <v>1</v>
      </c>
      <c r="D4" s="9" t="s">
        <v>277</v>
      </c>
      <c r="E4" s="9" t="s">
        <v>278</v>
      </c>
      <c r="F4" s="9" t="s">
        <v>279</v>
      </c>
      <c r="G4" s="9" t="s">
        <v>4</v>
      </c>
    </row>
    <row r="5" customFormat="false" ht="23.1" hidden="false" customHeight="true" outlineLevel="0" collapsed="false">
      <c r="A5" s="9" t="n">
        <v>1</v>
      </c>
      <c r="B5" s="9" t="n">
        <v>159</v>
      </c>
      <c r="C5" s="17" t="s">
        <v>95</v>
      </c>
      <c r="D5" s="17" t="s">
        <v>227</v>
      </c>
      <c r="E5" s="17" t="s">
        <v>307</v>
      </c>
      <c r="F5" s="13" t="n">
        <v>0.392511574074074</v>
      </c>
      <c r="G5" s="14" t="n">
        <f aca="false">F5-$F$3</f>
        <v>0.0178240740740741</v>
      </c>
    </row>
    <row r="6" customFormat="false" ht="23.1" hidden="false" customHeight="true" outlineLevel="0" collapsed="false">
      <c r="A6" s="9" t="n">
        <v>2</v>
      </c>
      <c r="B6" s="9" t="n">
        <v>163</v>
      </c>
      <c r="C6" s="17" t="s">
        <v>238</v>
      </c>
      <c r="D6" s="17" t="s">
        <v>343</v>
      </c>
      <c r="E6" s="17" t="s">
        <v>301</v>
      </c>
      <c r="F6" s="13" t="n">
        <v>0.393148148148148</v>
      </c>
      <c r="G6" s="14" t="n">
        <f aca="false">F6-$F$3</f>
        <v>0.0184606481481482</v>
      </c>
    </row>
    <row r="7" customFormat="false" ht="23.1" hidden="false" customHeight="true" outlineLevel="0" collapsed="false">
      <c r="A7" s="9" t="n">
        <v>3</v>
      </c>
      <c r="B7" s="9" t="n">
        <v>172</v>
      </c>
      <c r="C7" s="17" t="s">
        <v>23</v>
      </c>
      <c r="D7" s="17" t="s">
        <v>240</v>
      </c>
      <c r="E7" s="17" t="s">
        <v>295</v>
      </c>
      <c r="F7" s="13" t="n">
        <v>0.393217592592593</v>
      </c>
      <c r="G7" s="14" t="n">
        <f aca="false">F7-$F$3</f>
        <v>0.0185300925925926</v>
      </c>
    </row>
    <row r="8" customFormat="false" ht="23.1" hidden="false" customHeight="true" outlineLevel="0" collapsed="false">
      <c r="A8" s="9" t="n">
        <v>4</v>
      </c>
      <c r="B8" s="9" t="n">
        <v>167</v>
      </c>
      <c r="C8" s="17" t="s">
        <v>63</v>
      </c>
      <c r="D8" s="17" t="s">
        <v>13</v>
      </c>
      <c r="E8" s="17" t="s">
        <v>283</v>
      </c>
      <c r="F8" s="13" t="n">
        <v>0.393310185185185</v>
      </c>
      <c r="G8" s="14" t="n">
        <f aca="false">F8-$F$3</f>
        <v>0.0186226851851852</v>
      </c>
    </row>
    <row r="9" customFormat="false" ht="23.1" hidden="false" customHeight="true" outlineLevel="0" collapsed="false">
      <c r="A9" s="9" t="n">
        <v>5</v>
      </c>
      <c r="B9" s="9" t="n">
        <v>157</v>
      </c>
      <c r="C9" s="17" t="s">
        <v>5</v>
      </c>
      <c r="D9" s="17" t="s">
        <v>254</v>
      </c>
      <c r="E9" s="17" t="s">
        <v>344</v>
      </c>
      <c r="F9" s="13" t="n">
        <v>0.39375</v>
      </c>
      <c r="G9" s="14" t="n">
        <f aca="false">F9-$F$3</f>
        <v>0.0190625</v>
      </c>
    </row>
    <row r="10" customFormat="false" ht="23.1" hidden="false" customHeight="true" outlineLevel="0" collapsed="false">
      <c r="A10" s="9" t="n">
        <v>6</v>
      </c>
      <c r="B10" s="9" t="n">
        <v>175</v>
      </c>
      <c r="C10" s="17" t="s">
        <v>212</v>
      </c>
      <c r="D10" s="17" t="s">
        <v>13</v>
      </c>
      <c r="E10" s="17" t="s">
        <v>283</v>
      </c>
      <c r="F10" s="13" t="n">
        <v>0.3940625</v>
      </c>
      <c r="G10" s="14" t="n">
        <f aca="false">F10-$F$3</f>
        <v>0.019375</v>
      </c>
    </row>
    <row r="11" customFormat="false" ht="23.1" hidden="false" customHeight="true" outlineLevel="0" collapsed="false">
      <c r="A11" s="9" t="n">
        <v>7</v>
      </c>
      <c r="B11" s="11" t="n">
        <v>161</v>
      </c>
      <c r="C11" s="17" t="s">
        <v>90</v>
      </c>
      <c r="D11" s="17" t="s">
        <v>345</v>
      </c>
      <c r="E11" s="17" t="s">
        <v>283</v>
      </c>
      <c r="F11" s="13" t="n">
        <v>0.394363425925926</v>
      </c>
      <c r="G11" s="14" t="n">
        <f aca="false">F11-$F$3</f>
        <v>0.0196759259259259</v>
      </c>
    </row>
    <row r="12" customFormat="false" ht="23.1" hidden="false" customHeight="true" outlineLevel="0" collapsed="false">
      <c r="A12" s="9" t="n">
        <v>8</v>
      </c>
      <c r="B12" s="9" t="n">
        <v>170</v>
      </c>
      <c r="C12" s="17" t="s">
        <v>25</v>
      </c>
      <c r="D12" s="17" t="s">
        <v>346</v>
      </c>
      <c r="E12" s="17" t="s">
        <v>347</v>
      </c>
      <c r="F12" s="13" t="n">
        <v>0.394548611111111</v>
      </c>
      <c r="G12" s="14" t="n">
        <f aca="false">F12-$F$3</f>
        <v>0.0198611111111111</v>
      </c>
    </row>
    <row r="13" customFormat="false" ht="23.1" hidden="false" customHeight="true" outlineLevel="0" collapsed="false">
      <c r="A13" s="9" t="n">
        <v>9</v>
      </c>
      <c r="B13" s="11" t="n">
        <v>158</v>
      </c>
      <c r="C13" s="12" t="s">
        <v>8</v>
      </c>
      <c r="D13" s="12" t="s">
        <v>348</v>
      </c>
      <c r="E13" s="12" t="s">
        <v>303</v>
      </c>
      <c r="F13" s="13" t="n">
        <v>0.394722222222222</v>
      </c>
      <c r="G13" s="14" t="n">
        <f aca="false">F13-$F$3</f>
        <v>0.0200347222222222</v>
      </c>
    </row>
    <row r="14" customFormat="false" ht="23.1" hidden="false" customHeight="true" outlineLevel="0" collapsed="false">
      <c r="A14" s="9" t="n">
        <v>10</v>
      </c>
      <c r="B14" s="11" t="n">
        <v>162</v>
      </c>
      <c r="C14" s="17" t="s">
        <v>60</v>
      </c>
      <c r="D14" s="17" t="s">
        <v>343</v>
      </c>
      <c r="E14" s="17" t="s">
        <v>301</v>
      </c>
      <c r="F14" s="13" t="n">
        <v>0.394918981481481</v>
      </c>
      <c r="G14" s="14" t="n">
        <f aca="false">F14-$F$3</f>
        <v>0.0202314814814815</v>
      </c>
    </row>
    <row r="15" customFormat="false" ht="23.1" hidden="false" customHeight="true" outlineLevel="0" collapsed="false">
      <c r="A15" s="9" t="n">
        <v>11</v>
      </c>
      <c r="B15" s="11" t="n">
        <v>169</v>
      </c>
      <c r="C15" s="17" t="s">
        <v>117</v>
      </c>
      <c r="D15" s="17" t="s">
        <v>118</v>
      </c>
      <c r="E15" s="17" t="s">
        <v>284</v>
      </c>
      <c r="F15" s="13" t="n">
        <v>0.395520833333333</v>
      </c>
      <c r="G15" s="14" t="n">
        <f aca="false">F15-$F$3</f>
        <v>0.0208333333333333</v>
      </c>
    </row>
    <row r="16" customFormat="false" ht="23.1" hidden="false" customHeight="true" outlineLevel="0" collapsed="false">
      <c r="A16" s="9" t="n">
        <v>12</v>
      </c>
      <c r="B16" s="11" t="n">
        <v>174</v>
      </c>
      <c r="C16" s="17" t="s">
        <v>210</v>
      </c>
      <c r="D16" s="17" t="s">
        <v>349</v>
      </c>
      <c r="E16" s="17" t="s">
        <v>350</v>
      </c>
      <c r="F16" s="13" t="n">
        <v>0.395706018518519</v>
      </c>
      <c r="G16" s="14" t="n">
        <f aca="false">F16-$F$3</f>
        <v>0.0210185185185185</v>
      </c>
    </row>
    <row r="17" customFormat="false" ht="23.1" hidden="false" customHeight="true" outlineLevel="0" collapsed="false">
      <c r="A17" s="9" t="n">
        <v>13</v>
      </c>
      <c r="B17" s="9" t="n">
        <v>178</v>
      </c>
      <c r="C17" s="17" t="s">
        <v>25</v>
      </c>
      <c r="D17" s="17" t="s">
        <v>351</v>
      </c>
      <c r="E17" s="17" t="s">
        <v>283</v>
      </c>
      <c r="F17" s="13" t="n">
        <v>0.396157407407407</v>
      </c>
      <c r="G17" s="14" t="n">
        <f aca="false">F17-$F$3</f>
        <v>0.0214699074074074</v>
      </c>
    </row>
    <row r="18" customFormat="false" ht="23.1" hidden="false" customHeight="true" outlineLevel="0" collapsed="false">
      <c r="A18" s="9" t="n">
        <v>14</v>
      </c>
      <c r="B18" s="9" t="n">
        <v>173</v>
      </c>
      <c r="C18" s="17" t="s">
        <v>10</v>
      </c>
      <c r="D18" s="17" t="s">
        <v>240</v>
      </c>
      <c r="E18" s="17" t="s">
        <v>295</v>
      </c>
      <c r="F18" s="13" t="n">
        <v>0.396203703703704</v>
      </c>
      <c r="G18" s="14" t="n">
        <f aca="false">F18-$F$3</f>
        <v>0.0215162037037037</v>
      </c>
    </row>
    <row r="19" customFormat="false" ht="23.1" hidden="false" customHeight="true" outlineLevel="0" collapsed="false">
      <c r="A19" s="9" t="n">
        <v>15</v>
      </c>
      <c r="B19" s="9" t="n">
        <v>160</v>
      </c>
      <c r="C19" s="17" t="s">
        <v>25</v>
      </c>
      <c r="D19" s="17" t="s">
        <v>352</v>
      </c>
      <c r="E19" s="17" t="s">
        <v>353</v>
      </c>
      <c r="F19" s="13" t="n">
        <v>0.396828703703704</v>
      </c>
      <c r="G19" s="14" t="n">
        <f aca="false">F19-$F$3</f>
        <v>0.0221412037037037</v>
      </c>
    </row>
    <row r="20" customFormat="false" ht="23.1" hidden="false" customHeight="true" outlineLevel="0" collapsed="false">
      <c r="A20" s="9" t="n">
        <v>16</v>
      </c>
      <c r="B20" s="9" t="n">
        <v>177</v>
      </c>
      <c r="C20" s="17" t="s">
        <v>5</v>
      </c>
      <c r="D20" s="17" t="s">
        <v>351</v>
      </c>
      <c r="E20" s="17" t="s">
        <v>283</v>
      </c>
      <c r="F20" s="13" t="n">
        <v>0.396875</v>
      </c>
      <c r="G20" s="14" t="n">
        <f aca="false">F20-$F$3</f>
        <v>0.0221875</v>
      </c>
    </row>
    <row r="21" customFormat="false" ht="23.1" hidden="false" customHeight="true" outlineLevel="0" collapsed="false">
      <c r="A21" s="9" t="n">
        <v>17</v>
      </c>
      <c r="B21" s="11" t="n">
        <v>154</v>
      </c>
      <c r="C21" s="17" t="s">
        <v>265</v>
      </c>
      <c r="D21" s="17" t="s">
        <v>354</v>
      </c>
      <c r="E21" s="17" t="s">
        <v>355</v>
      </c>
      <c r="F21" s="14" t="n">
        <v>0.397106481481482</v>
      </c>
      <c r="G21" s="14" t="n">
        <f aca="false">F21-$F$3</f>
        <v>0.0224189814814815</v>
      </c>
    </row>
    <row r="22" customFormat="false" ht="23.1" hidden="false" customHeight="true" outlineLevel="0" collapsed="false">
      <c r="A22" s="9" t="n">
        <v>18</v>
      </c>
      <c r="B22" s="9" t="n">
        <v>156</v>
      </c>
      <c r="C22" s="17" t="s">
        <v>14</v>
      </c>
      <c r="D22" s="17" t="s">
        <v>15</v>
      </c>
      <c r="E22" s="17" t="s">
        <v>355</v>
      </c>
      <c r="F22" s="18" t="n">
        <v>0.397118055555556</v>
      </c>
      <c r="G22" s="14" t="n">
        <f aca="false">F22-$F$3</f>
        <v>0.0224305555555556</v>
      </c>
    </row>
    <row r="23" customFormat="false" ht="23.1" hidden="false" customHeight="true" outlineLevel="0" collapsed="false">
      <c r="A23" s="9" t="n">
        <v>19</v>
      </c>
      <c r="B23" s="11" t="n">
        <v>168</v>
      </c>
      <c r="C23" s="17" t="s">
        <v>90</v>
      </c>
      <c r="D23" s="17" t="s">
        <v>356</v>
      </c>
      <c r="E23" s="17" t="s">
        <v>355</v>
      </c>
      <c r="F23" s="14" t="n">
        <v>0.39712962962963</v>
      </c>
      <c r="G23" s="14" t="n">
        <f aca="false">F23-$F$3</f>
        <v>0.0224421296296296</v>
      </c>
    </row>
    <row r="24" customFormat="false" ht="23.1" hidden="false" customHeight="true" outlineLevel="0" collapsed="false">
      <c r="A24" s="9" t="n">
        <v>20</v>
      </c>
      <c r="B24" s="11" t="n">
        <v>176</v>
      </c>
      <c r="C24" s="17" t="s">
        <v>12</v>
      </c>
      <c r="D24" s="17" t="s">
        <v>13</v>
      </c>
      <c r="E24" s="17" t="s">
        <v>283</v>
      </c>
      <c r="F24" s="13" t="n">
        <v>0.398055555555556</v>
      </c>
      <c r="G24" s="14" t="n">
        <f aca="false">F24-$F$3</f>
        <v>0.0233680555555556</v>
      </c>
    </row>
    <row r="25" customFormat="false" ht="23.1" hidden="false" customHeight="true" outlineLevel="0" collapsed="false">
      <c r="A25" s="9" t="n">
        <v>21</v>
      </c>
      <c r="B25" s="11" t="n">
        <v>165</v>
      </c>
      <c r="C25" s="17" t="s">
        <v>187</v>
      </c>
      <c r="D25" s="17" t="s">
        <v>188</v>
      </c>
      <c r="E25" s="17" t="s">
        <v>289</v>
      </c>
      <c r="F25" s="13" t="n">
        <v>0.398819444444444</v>
      </c>
      <c r="G25" s="14" t="n">
        <f aca="false">F25-$F$3</f>
        <v>0.0241319444444444</v>
      </c>
    </row>
    <row r="26" customFormat="false" ht="23.1" hidden="false" customHeight="true" outlineLevel="0" collapsed="false">
      <c r="A26" s="9" t="n">
        <v>22</v>
      </c>
      <c r="B26" s="9" t="n">
        <v>153</v>
      </c>
      <c r="C26" s="17" t="s">
        <v>12</v>
      </c>
      <c r="D26" s="17" t="s">
        <v>357</v>
      </c>
      <c r="E26" s="17" t="s">
        <v>355</v>
      </c>
      <c r="F26" s="14" t="n">
        <v>0.399641203703704</v>
      </c>
      <c r="G26" s="14" t="n">
        <f aca="false">F26-$F$3</f>
        <v>0.0249537037037037</v>
      </c>
    </row>
    <row r="27" customFormat="false" ht="23.1" hidden="false" customHeight="true" outlineLevel="0" collapsed="false">
      <c r="A27" s="9" t="n">
        <v>23</v>
      </c>
      <c r="B27" s="11" t="n">
        <v>155</v>
      </c>
      <c r="C27" s="17" t="s">
        <v>63</v>
      </c>
      <c r="D27" s="17" t="s">
        <v>16</v>
      </c>
      <c r="E27" s="17" t="s">
        <v>355</v>
      </c>
      <c r="F27" s="14" t="n">
        <v>0.399652777777778</v>
      </c>
      <c r="G27" s="14" t="n">
        <f aca="false">F27-$F$3</f>
        <v>0.0249652777777778</v>
      </c>
    </row>
    <row r="28" customFormat="false" ht="23.1" hidden="false" customHeight="true" outlineLevel="0" collapsed="false">
      <c r="A28" s="9" t="n">
        <v>24</v>
      </c>
      <c r="B28" s="9" t="n">
        <v>164</v>
      </c>
      <c r="C28" s="17" t="s">
        <v>10</v>
      </c>
      <c r="D28" s="17" t="s">
        <v>92</v>
      </c>
      <c r="E28" s="17" t="s">
        <v>347</v>
      </c>
      <c r="F28" s="13" t="n">
        <v>0.399895833333333</v>
      </c>
      <c r="G28" s="14" t="n">
        <f aca="false">F28-$F$3</f>
        <v>0.0252083333333333</v>
      </c>
    </row>
    <row r="29" customFormat="false" ht="23.1" hidden="false" customHeight="true" outlineLevel="0" collapsed="false">
      <c r="A29" s="9" t="n">
        <v>25</v>
      </c>
      <c r="B29" s="9" t="n">
        <v>171</v>
      </c>
      <c r="C29" s="17" t="s">
        <v>10</v>
      </c>
      <c r="D29" s="17" t="s">
        <v>358</v>
      </c>
      <c r="E29" s="17" t="s">
        <v>359</v>
      </c>
      <c r="F29" s="13" t="n">
        <v>0.400219907407407</v>
      </c>
      <c r="G29" s="14" t="n">
        <f aca="false">F29-$F$3</f>
        <v>0.0255324074074074</v>
      </c>
    </row>
    <row r="30" customFormat="false" ht="23.1" hidden="false" customHeight="true" outlineLevel="0" collapsed="false">
      <c r="A30" s="9" t="n">
        <v>26</v>
      </c>
      <c r="B30" s="11" t="n">
        <v>152</v>
      </c>
      <c r="C30" s="17" t="s">
        <v>242</v>
      </c>
      <c r="D30" s="17" t="s">
        <v>360</v>
      </c>
      <c r="E30" s="17" t="s">
        <v>337</v>
      </c>
      <c r="F30" s="13" t="n">
        <v>0.400543981481482</v>
      </c>
      <c r="G30" s="14" t="n">
        <f aca="false">F30-$F$3</f>
        <v>0.0258564814814815</v>
      </c>
    </row>
    <row r="31" customFormat="false" ht="23.1" hidden="false" customHeight="true" outlineLevel="0" collapsed="false">
      <c r="A31" s="9" t="n">
        <v>27</v>
      </c>
      <c r="B31" s="9" t="n">
        <v>151</v>
      </c>
      <c r="C31" s="17" t="s">
        <v>112</v>
      </c>
      <c r="D31" s="17" t="s">
        <v>361</v>
      </c>
      <c r="E31" s="17" t="s">
        <v>347</v>
      </c>
      <c r="F31" s="13" t="n">
        <v>0.400729166666667</v>
      </c>
      <c r="G31" s="14" t="n">
        <f aca="false">F31-$F$3</f>
        <v>0.0260416666666667</v>
      </c>
    </row>
    <row r="32" customFormat="false" ht="23.1" hidden="false" customHeight="true" outlineLevel="0" collapsed="false">
      <c r="A32" s="9" t="n">
        <v>28</v>
      </c>
      <c r="B32" s="9" t="n">
        <v>166</v>
      </c>
      <c r="C32" s="17" t="s">
        <v>25</v>
      </c>
      <c r="D32" s="17" t="s">
        <v>188</v>
      </c>
      <c r="E32" s="17" t="s">
        <v>289</v>
      </c>
      <c r="F32" s="13" t="n">
        <v>0.409178240740741</v>
      </c>
      <c r="G32" s="14" t="n">
        <f aca="false">F32-$F$3</f>
        <v>0.0344907407407407</v>
      </c>
    </row>
    <row r="33" customFormat="false" ht="23.1" hidden="false" customHeight="true" outlineLevel="0" collapsed="false">
      <c r="A33" s="5"/>
      <c r="B33" s="6" t="n">
        <f aca="false">COUNT(B35:B53)</f>
        <v>19</v>
      </c>
      <c r="C33" s="6" t="s">
        <v>298</v>
      </c>
      <c r="D33" s="5" t="s">
        <v>299</v>
      </c>
      <c r="E33" s="7" t="s">
        <v>275</v>
      </c>
      <c r="F33" s="8" t="n">
        <f aca="false">F3</f>
        <v>0.3746875</v>
      </c>
      <c r="G33" s="5"/>
    </row>
    <row r="34" customFormat="false" ht="23.1" hidden="false" customHeight="true" outlineLevel="0" collapsed="false">
      <c r="A34" s="9" t="s">
        <v>0</v>
      </c>
      <c r="B34" s="10" t="s">
        <v>276</v>
      </c>
      <c r="C34" s="9" t="s">
        <v>1</v>
      </c>
      <c r="D34" s="9" t="s">
        <v>277</v>
      </c>
      <c r="E34" s="9" t="s">
        <v>278</v>
      </c>
      <c r="F34" s="9" t="s">
        <v>279</v>
      </c>
      <c r="G34" s="9" t="s">
        <v>4</v>
      </c>
    </row>
    <row r="35" customFormat="false" ht="23.1" hidden="false" customHeight="true" outlineLevel="0" collapsed="false">
      <c r="A35" s="9" t="n">
        <v>1</v>
      </c>
      <c r="B35" s="11" t="n">
        <v>118</v>
      </c>
      <c r="C35" s="16" t="s">
        <v>198</v>
      </c>
      <c r="D35" s="16" t="s">
        <v>262</v>
      </c>
      <c r="E35" s="16" t="s">
        <v>362</v>
      </c>
      <c r="F35" s="13" t="n">
        <v>0.42443287037037</v>
      </c>
      <c r="G35" s="14" t="n">
        <f aca="false">F35-$F$3</f>
        <v>0.0497453703703704</v>
      </c>
    </row>
    <row r="36" customFormat="false" ht="23.1" hidden="false" customHeight="true" outlineLevel="0" collapsed="false">
      <c r="A36" s="9" t="n">
        <v>2</v>
      </c>
      <c r="B36" s="11" t="n">
        <v>117</v>
      </c>
      <c r="C36" s="17" t="s">
        <v>152</v>
      </c>
      <c r="D36" s="17" t="s">
        <v>163</v>
      </c>
      <c r="E36" s="17" t="s">
        <v>363</v>
      </c>
      <c r="F36" s="13" t="n">
        <v>0.42630787037037</v>
      </c>
      <c r="G36" s="14" t="n">
        <f aca="false">F36-$F$3</f>
        <v>0.0516203703703704</v>
      </c>
    </row>
    <row r="37" customFormat="false" ht="23.1" hidden="false" customHeight="true" outlineLevel="0" collapsed="false">
      <c r="A37" s="9" t="n">
        <v>3</v>
      </c>
      <c r="B37" s="11" t="n">
        <v>105</v>
      </c>
      <c r="C37" s="17" t="s">
        <v>90</v>
      </c>
      <c r="D37" s="17" t="s">
        <v>302</v>
      </c>
      <c r="E37" s="17" t="s">
        <v>303</v>
      </c>
      <c r="F37" s="13" t="n">
        <v>0.428159722222222</v>
      </c>
      <c r="G37" s="14" t="n">
        <f aca="false">F37-$F$3</f>
        <v>0.0534722222222222</v>
      </c>
    </row>
    <row r="38" customFormat="false" ht="23.1" hidden="false" customHeight="true" outlineLevel="0" collapsed="false">
      <c r="A38" s="9" t="n">
        <v>4</v>
      </c>
      <c r="B38" s="11" t="n">
        <v>103</v>
      </c>
      <c r="C38" s="17" t="s">
        <v>103</v>
      </c>
      <c r="D38" s="17" t="s">
        <v>364</v>
      </c>
      <c r="E38" s="17" t="s">
        <v>284</v>
      </c>
      <c r="F38" s="13" t="n">
        <v>0.428923611111111</v>
      </c>
      <c r="G38" s="14" t="n">
        <f aca="false">F38-$F$3</f>
        <v>0.0542361111111111</v>
      </c>
    </row>
    <row r="39" customFormat="false" ht="23.1" hidden="false" customHeight="true" outlineLevel="0" collapsed="false">
      <c r="A39" s="9" t="n">
        <v>5</v>
      </c>
      <c r="B39" s="11" t="n">
        <v>109</v>
      </c>
      <c r="C39" s="16" t="s">
        <v>23</v>
      </c>
      <c r="D39" s="16" t="s">
        <v>365</v>
      </c>
      <c r="E39" s="16" t="s">
        <v>366</v>
      </c>
      <c r="F39" s="13" t="n">
        <v>0.429155092592593</v>
      </c>
      <c r="G39" s="14" t="n">
        <f aca="false">F39-$F$3</f>
        <v>0.0544675925925926</v>
      </c>
    </row>
    <row r="40" customFormat="false" ht="23.1" hidden="false" customHeight="true" outlineLevel="0" collapsed="false">
      <c r="A40" s="9" t="n">
        <v>6</v>
      </c>
      <c r="B40" s="11" t="n">
        <v>115</v>
      </c>
      <c r="C40" s="17" t="s">
        <v>281</v>
      </c>
      <c r="D40" s="17" t="s">
        <v>282</v>
      </c>
      <c r="E40" s="17" t="s">
        <v>283</v>
      </c>
      <c r="F40" s="13" t="n">
        <v>0.433715277777778</v>
      </c>
      <c r="G40" s="14" t="n">
        <f aca="false">F40-$F$3</f>
        <v>0.0590277777777778</v>
      </c>
    </row>
    <row r="41" customFormat="false" ht="23.1" hidden="false" customHeight="true" outlineLevel="0" collapsed="false">
      <c r="A41" s="9" t="n">
        <v>7</v>
      </c>
      <c r="B41" s="11" t="n">
        <v>111</v>
      </c>
      <c r="C41" s="16" t="s">
        <v>60</v>
      </c>
      <c r="D41" s="16" t="s">
        <v>367</v>
      </c>
      <c r="E41" s="16" t="s">
        <v>368</v>
      </c>
      <c r="F41" s="13" t="n">
        <v>0.43431712962963</v>
      </c>
      <c r="G41" s="14" t="n">
        <f aca="false">F41-$F$3</f>
        <v>0.0596296296296296</v>
      </c>
    </row>
    <row r="42" customFormat="false" ht="23.1" hidden="false" customHeight="true" outlineLevel="0" collapsed="false">
      <c r="A42" s="9" t="n">
        <v>8</v>
      </c>
      <c r="B42" s="11" t="n">
        <v>110</v>
      </c>
      <c r="C42" s="16" t="s">
        <v>369</v>
      </c>
      <c r="D42" s="16" t="s">
        <v>370</v>
      </c>
      <c r="E42" s="16" t="s">
        <v>284</v>
      </c>
      <c r="F42" s="13" t="n">
        <v>0.434641203703704</v>
      </c>
      <c r="G42" s="14" t="n">
        <f aca="false">F42-$F$3</f>
        <v>0.0599537037037037</v>
      </c>
    </row>
    <row r="43" customFormat="false" ht="23.1" hidden="false" customHeight="true" outlineLevel="0" collapsed="false">
      <c r="A43" s="9" t="n">
        <v>9</v>
      </c>
      <c r="B43" s="11" t="n">
        <v>119</v>
      </c>
      <c r="C43" s="19" t="s">
        <v>12</v>
      </c>
      <c r="D43" s="19" t="s">
        <v>140</v>
      </c>
      <c r="E43" s="19" t="s">
        <v>286</v>
      </c>
      <c r="F43" s="13" t="n">
        <v>0.434849537037037</v>
      </c>
      <c r="G43" s="14" t="n">
        <f aca="false">F43-$F$3</f>
        <v>0.060162037037037</v>
      </c>
    </row>
    <row r="44" customFormat="false" ht="23.1" hidden="false" customHeight="true" outlineLevel="0" collapsed="false">
      <c r="A44" s="9" t="n">
        <v>10</v>
      </c>
      <c r="B44" s="11" t="n">
        <v>116</v>
      </c>
      <c r="C44" s="17" t="s">
        <v>371</v>
      </c>
      <c r="D44" s="17" t="s">
        <v>372</v>
      </c>
      <c r="E44" s="17" t="s">
        <v>307</v>
      </c>
      <c r="F44" s="13" t="n">
        <v>0.434988425925926</v>
      </c>
      <c r="G44" s="14" t="n">
        <f aca="false">F44-$F$3</f>
        <v>0.0603009259259259</v>
      </c>
    </row>
    <row r="45" customFormat="false" ht="23.1" hidden="false" customHeight="true" outlineLevel="0" collapsed="false">
      <c r="A45" s="9" t="n">
        <v>11</v>
      </c>
      <c r="B45" s="11" t="n">
        <v>107</v>
      </c>
      <c r="C45" s="16" t="s">
        <v>373</v>
      </c>
      <c r="D45" s="16" t="s">
        <v>374</v>
      </c>
      <c r="E45" s="16" t="s">
        <v>307</v>
      </c>
      <c r="F45" s="13" t="n">
        <v>0.435127314814815</v>
      </c>
      <c r="G45" s="14" t="n">
        <f aca="false">F45-$F$3</f>
        <v>0.0604398148148148</v>
      </c>
    </row>
    <row r="46" customFormat="false" ht="23.1" hidden="false" customHeight="true" outlineLevel="0" collapsed="false">
      <c r="A46" s="9" t="n">
        <v>12</v>
      </c>
      <c r="B46" s="11" t="n">
        <v>104</v>
      </c>
      <c r="C46" s="17" t="s">
        <v>10</v>
      </c>
      <c r="D46" s="17" t="s">
        <v>375</v>
      </c>
      <c r="E46" s="17" t="s">
        <v>284</v>
      </c>
      <c r="F46" s="13" t="n">
        <v>0.439305555555556</v>
      </c>
      <c r="G46" s="14" t="n">
        <f aca="false">F46-$F$3</f>
        <v>0.0646180555555556</v>
      </c>
    </row>
    <row r="47" customFormat="false" ht="23.1" hidden="false" customHeight="true" outlineLevel="0" collapsed="false">
      <c r="A47" s="9" t="n">
        <v>13</v>
      </c>
      <c r="B47" s="11" t="n">
        <v>106</v>
      </c>
      <c r="C47" s="17" t="s">
        <v>152</v>
      </c>
      <c r="D47" s="17" t="s">
        <v>153</v>
      </c>
      <c r="E47" s="17" t="s">
        <v>308</v>
      </c>
      <c r="F47" s="13" t="n">
        <v>0.44037037037037</v>
      </c>
      <c r="G47" s="14" t="n">
        <f aca="false">F47-$F$3</f>
        <v>0.0656828703703704</v>
      </c>
    </row>
    <row r="48" customFormat="false" ht="23.1" hidden="false" customHeight="true" outlineLevel="0" collapsed="false">
      <c r="A48" s="9" t="n">
        <v>14</v>
      </c>
      <c r="B48" s="11" t="n">
        <v>112</v>
      </c>
      <c r="C48" s="17" t="s">
        <v>5</v>
      </c>
      <c r="D48" s="17" t="s">
        <v>376</v>
      </c>
      <c r="E48" s="17" t="s">
        <v>377</v>
      </c>
      <c r="F48" s="13" t="n">
        <v>0.441643518518519</v>
      </c>
      <c r="G48" s="14" t="n">
        <f aca="false">F48-$F$3</f>
        <v>0.0669560185185185</v>
      </c>
    </row>
    <row r="49" customFormat="false" ht="23.1" hidden="false" customHeight="true" outlineLevel="0" collapsed="false">
      <c r="A49" s="9" t="n">
        <v>15</v>
      </c>
      <c r="B49" s="11" t="n">
        <v>102</v>
      </c>
      <c r="C49" s="17" t="s">
        <v>60</v>
      </c>
      <c r="D49" s="17" t="s">
        <v>266</v>
      </c>
      <c r="E49" s="17" t="s">
        <v>313</v>
      </c>
      <c r="F49" s="13" t="n">
        <v>0.441875</v>
      </c>
      <c r="G49" s="14" t="n">
        <f aca="false">F49-$F$3</f>
        <v>0.0671875</v>
      </c>
    </row>
    <row r="50" customFormat="false" ht="23.1" hidden="false" customHeight="true" outlineLevel="0" collapsed="false">
      <c r="A50" s="9" t="n">
        <v>16</v>
      </c>
      <c r="B50" s="11" t="n">
        <v>108</v>
      </c>
      <c r="C50" s="17" t="s">
        <v>62</v>
      </c>
      <c r="D50" s="17" t="s">
        <v>378</v>
      </c>
      <c r="E50" s="17" t="s">
        <v>329</v>
      </c>
      <c r="F50" s="13" t="n">
        <v>0.445138888888889</v>
      </c>
      <c r="G50" s="14" t="n">
        <f aca="false">F50-$F$3</f>
        <v>0.0704513888888889</v>
      </c>
    </row>
    <row r="51" customFormat="false" ht="23.1" hidden="false" customHeight="true" outlineLevel="0" collapsed="false">
      <c r="A51" s="9" t="n">
        <v>17</v>
      </c>
      <c r="B51" s="11" t="n">
        <v>101</v>
      </c>
      <c r="C51" s="17" t="s">
        <v>60</v>
      </c>
      <c r="D51" s="17" t="s">
        <v>379</v>
      </c>
      <c r="E51" s="17" t="s">
        <v>380</v>
      </c>
      <c r="F51" s="13" t="n">
        <v>0.446909722222222</v>
      </c>
      <c r="G51" s="14" t="n">
        <f aca="false">F51-$F$3</f>
        <v>0.0722222222222222</v>
      </c>
    </row>
    <row r="52" customFormat="false" ht="23.1" hidden="false" customHeight="true" outlineLevel="0" collapsed="false">
      <c r="A52" s="9" t="n">
        <v>18</v>
      </c>
      <c r="B52" s="11" t="n">
        <v>113</v>
      </c>
      <c r="C52" s="17" t="s">
        <v>131</v>
      </c>
      <c r="D52" s="17" t="s">
        <v>162</v>
      </c>
      <c r="E52" s="17" t="s">
        <v>307</v>
      </c>
      <c r="F52" s="13" t="n">
        <v>0.451261574074074</v>
      </c>
      <c r="G52" s="14" t="n">
        <f aca="false">F52-$F$3</f>
        <v>0.0765740740740741</v>
      </c>
    </row>
    <row r="53" customFormat="false" ht="23.1" hidden="false" customHeight="true" outlineLevel="0" collapsed="false">
      <c r="A53" s="9" t="n">
        <v>19</v>
      </c>
      <c r="B53" s="11" t="n">
        <v>114</v>
      </c>
      <c r="C53" s="17" t="s">
        <v>23</v>
      </c>
      <c r="D53" s="17" t="s">
        <v>159</v>
      </c>
      <c r="E53" s="17" t="s">
        <v>313</v>
      </c>
      <c r="F53" s="13" t="n">
        <v>0.452361111111111</v>
      </c>
      <c r="G53" s="14" t="n">
        <f aca="false">F53-$F$3</f>
        <v>0.0776736111111111</v>
      </c>
    </row>
    <row r="54" customFormat="false" ht="23.1" hidden="false" customHeight="true" outlineLevel="0" collapsed="false">
      <c r="A54" s="20"/>
      <c r="B54" s="6" t="n">
        <f aca="false">COUNT(B56:B65)</f>
        <v>10</v>
      </c>
      <c r="C54" s="6" t="s">
        <v>314</v>
      </c>
      <c r="D54" s="5" t="s">
        <v>315</v>
      </c>
      <c r="E54" s="7" t="s">
        <v>275</v>
      </c>
      <c r="F54" s="8" t="n">
        <f aca="false">F3</f>
        <v>0.3746875</v>
      </c>
      <c r="G54" s="5"/>
    </row>
    <row r="55" customFormat="false" ht="23.1" hidden="false" customHeight="true" outlineLevel="0" collapsed="false">
      <c r="A55" s="9" t="s">
        <v>0</v>
      </c>
      <c r="B55" s="10" t="s">
        <v>276</v>
      </c>
      <c r="C55" s="9" t="s">
        <v>1</v>
      </c>
      <c r="D55" s="9" t="s">
        <v>277</v>
      </c>
      <c r="E55" s="9" t="s">
        <v>278</v>
      </c>
      <c r="F55" s="9" t="s">
        <v>279</v>
      </c>
      <c r="G55" s="9" t="s">
        <v>4</v>
      </c>
    </row>
    <row r="56" customFormat="false" ht="23.1" hidden="false" customHeight="true" outlineLevel="0" collapsed="false">
      <c r="A56" s="9" t="n">
        <v>1</v>
      </c>
      <c r="B56" s="11" t="n">
        <v>57</v>
      </c>
      <c r="C56" s="16" t="s">
        <v>66</v>
      </c>
      <c r="D56" s="16" t="s">
        <v>381</v>
      </c>
      <c r="E56" s="16" t="s">
        <v>382</v>
      </c>
      <c r="F56" s="13" t="n">
        <v>0.39693287037037</v>
      </c>
      <c r="G56" s="14" t="n">
        <f aca="false">F56-$F$3</f>
        <v>0.0222453703703704</v>
      </c>
    </row>
    <row r="57" customFormat="false" ht="23.1" hidden="false" customHeight="true" outlineLevel="0" collapsed="false">
      <c r="A57" s="9" t="n">
        <v>2</v>
      </c>
      <c r="B57" s="9" t="n">
        <v>55</v>
      </c>
      <c r="C57" s="16" t="s">
        <v>383</v>
      </c>
      <c r="D57" s="16" t="s">
        <v>384</v>
      </c>
      <c r="E57" s="16" t="s">
        <v>366</v>
      </c>
      <c r="F57" s="13" t="n">
        <v>0.397650462962963</v>
      </c>
      <c r="G57" s="14" t="n">
        <f aca="false">F57-$F$3</f>
        <v>0.022962962962963</v>
      </c>
    </row>
    <row r="58" customFormat="false" ht="23.1" hidden="false" customHeight="true" outlineLevel="0" collapsed="false">
      <c r="A58" s="9" t="n">
        <v>3</v>
      </c>
      <c r="B58" s="11" t="n">
        <v>56</v>
      </c>
      <c r="C58" s="16" t="s">
        <v>385</v>
      </c>
      <c r="D58" s="16" t="s">
        <v>386</v>
      </c>
      <c r="E58" s="16" t="s">
        <v>295</v>
      </c>
      <c r="F58" s="13" t="n">
        <v>0.399108796296296</v>
      </c>
      <c r="G58" s="14" t="n">
        <f aca="false">F58-$F$3</f>
        <v>0.0244212962962963</v>
      </c>
    </row>
    <row r="59" customFormat="false" ht="23.1" hidden="false" customHeight="true" outlineLevel="0" collapsed="false">
      <c r="A59" s="9" t="n">
        <v>4</v>
      </c>
      <c r="B59" s="9" t="n">
        <v>58</v>
      </c>
      <c r="C59" s="16" t="s">
        <v>189</v>
      </c>
      <c r="D59" s="16" t="s">
        <v>317</v>
      </c>
      <c r="E59" s="16" t="s">
        <v>284</v>
      </c>
      <c r="F59" s="13" t="n">
        <v>0.399826388888889</v>
      </c>
      <c r="G59" s="14" t="n">
        <f aca="false">F59-$F$3</f>
        <v>0.0251388888888889</v>
      </c>
    </row>
    <row r="60" customFormat="false" ht="23.1" hidden="false" customHeight="true" outlineLevel="0" collapsed="false">
      <c r="A60" s="9" t="n">
        <v>5</v>
      </c>
      <c r="B60" s="9" t="n">
        <v>53</v>
      </c>
      <c r="C60" s="16" t="s">
        <v>101</v>
      </c>
      <c r="D60" s="16" t="s">
        <v>322</v>
      </c>
      <c r="E60" s="16" t="s">
        <v>283</v>
      </c>
      <c r="F60" s="13" t="n">
        <v>0.399930555555556</v>
      </c>
      <c r="G60" s="14" t="n">
        <f aca="false">F60-$F$3</f>
        <v>0.0252430555555556</v>
      </c>
    </row>
    <row r="61" customFormat="false" ht="23.1" hidden="false" customHeight="true" outlineLevel="0" collapsed="false">
      <c r="A61" s="9" t="n">
        <v>6</v>
      </c>
      <c r="B61" s="9" t="n">
        <v>59</v>
      </c>
      <c r="C61" s="16" t="s">
        <v>387</v>
      </c>
      <c r="D61" s="16" t="s">
        <v>388</v>
      </c>
      <c r="E61" s="16" t="s">
        <v>301</v>
      </c>
      <c r="F61" s="13" t="n">
        <v>0.399965277777778</v>
      </c>
      <c r="G61" s="14" t="n">
        <f aca="false">F61-$F$3</f>
        <v>0.0252777777777778</v>
      </c>
    </row>
    <row r="62" customFormat="false" ht="23.1" hidden="false" customHeight="true" outlineLevel="0" collapsed="false">
      <c r="A62" s="9" t="n">
        <v>7</v>
      </c>
      <c r="B62" s="9" t="n">
        <v>60</v>
      </c>
      <c r="C62" s="16" t="s">
        <v>41</v>
      </c>
      <c r="D62" s="16" t="s">
        <v>389</v>
      </c>
      <c r="E62" s="16" t="s">
        <v>329</v>
      </c>
      <c r="F62" s="13" t="n">
        <v>0.400138888888889</v>
      </c>
      <c r="G62" s="14" t="n">
        <f aca="false">F62-$F$3</f>
        <v>0.0254513888888889</v>
      </c>
    </row>
    <row r="63" customFormat="false" ht="23.1" hidden="false" customHeight="true" outlineLevel="0" collapsed="false">
      <c r="A63" s="9" t="n">
        <v>8</v>
      </c>
      <c r="B63" s="11" t="n">
        <v>54</v>
      </c>
      <c r="C63" s="16" t="s">
        <v>41</v>
      </c>
      <c r="D63" s="16" t="s">
        <v>319</v>
      </c>
      <c r="E63" s="16" t="s">
        <v>295</v>
      </c>
      <c r="F63" s="13" t="n">
        <v>0.400659722222222</v>
      </c>
      <c r="G63" s="14" t="n">
        <f aca="false">F63-$F$3</f>
        <v>0.0259722222222222</v>
      </c>
    </row>
    <row r="64" customFormat="false" ht="23.1" hidden="false" customHeight="true" outlineLevel="0" collapsed="false">
      <c r="A64" s="9" t="n">
        <v>9</v>
      </c>
      <c r="B64" s="11" t="n">
        <v>52</v>
      </c>
      <c r="C64" s="12" t="s">
        <v>70</v>
      </c>
      <c r="D64" s="12" t="s">
        <v>82</v>
      </c>
      <c r="E64" s="12" t="s">
        <v>347</v>
      </c>
      <c r="F64" s="13" t="n">
        <v>0.402326388888889</v>
      </c>
      <c r="G64" s="14" t="n">
        <f aca="false">F64-$F$3</f>
        <v>0.0276388888888889</v>
      </c>
    </row>
    <row r="65" customFormat="false" ht="23.1" hidden="false" customHeight="true" outlineLevel="0" collapsed="false">
      <c r="A65" s="9" t="n">
        <v>10</v>
      </c>
      <c r="B65" s="9" t="n">
        <v>51</v>
      </c>
      <c r="C65" s="16" t="s">
        <v>35</v>
      </c>
      <c r="D65" s="16" t="s">
        <v>390</v>
      </c>
      <c r="E65" s="16" t="s">
        <v>284</v>
      </c>
      <c r="F65" s="13" t="n">
        <v>0.403113425925926</v>
      </c>
      <c r="G65" s="14" t="n">
        <f aca="false">F65-$F$3</f>
        <v>0.0284259259259259</v>
      </c>
    </row>
    <row r="66" customFormat="false" ht="23.1" hidden="false" customHeight="true" outlineLevel="0" collapsed="false">
      <c r="A66" s="5"/>
      <c r="B66" s="6" t="n">
        <f aca="false">COUNT(B68:B74)</f>
        <v>7</v>
      </c>
      <c r="C66" s="6" t="s">
        <v>334</v>
      </c>
      <c r="D66" s="5" t="s">
        <v>335</v>
      </c>
      <c r="E66" s="7" t="s">
        <v>275</v>
      </c>
      <c r="F66" s="8" t="n">
        <f aca="false">F3</f>
        <v>0.3746875</v>
      </c>
      <c r="G66" s="5"/>
    </row>
    <row r="67" customFormat="false" ht="23.1" hidden="false" customHeight="true" outlineLevel="0" collapsed="false">
      <c r="A67" s="9" t="s">
        <v>0</v>
      </c>
      <c r="B67" s="10" t="s">
        <v>276</v>
      </c>
      <c r="C67" s="9" t="s">
        <v>1</v>
      </c>
      <c r="D67" s="9" t="s">
        <v>277</v>
      </c>
      <c r="E67" s="9" t="s">
        <v>278</v>
      </c>
      <c r="F67" s="9" t="s">
        <v>279</v>
      </c>
      <c r="G67" s="9" t="s">
        <v>4</v>
      </c>
    </row>
    <row r="68" customFormat="false" ht="23.1" hidden="false" customHeight="true" outlineLevel="0" collapsed="false">
      <c r="A68" s="9" t="n">
        <v>1</v>
      </c>
      <c r="B68" s="11" t="n">
        <v>6</v>
      </c>
      <c r="C68" s="16" t="s">
        <v>66</v>
      </c>
      <c r="D68" s="16" t="s">
        <v>336</v>
      </c>
      <c r="E68" s="16" t="s">
        <v>337</v>
      </c>
      <c r="F68" s="13" t="n">
        <v>0.432303240740741</v>
      </c>
      <c r="G68" s="14" t="n">
        <f aca="false">F68-$F$3</f>
        <v>0.0576157407407407</v>
      </c>
    </row>
    <row r="69" customFormat="false" ht="23.1" hidden="false" customHeight="true" outlineLevel="0" collapsed="false">
      <c r="A69" s="9" t="n">
        <v>2</v>
      </c>
      <c r="B69" s="11" t="n">
        <v>5</v>
      </c>
      <c r="C69" s="16" t="s">
        <v>222</v>
      </c>
      <c r="D69" s="16" t="s">
        <v>391</v>
      </c>
      <c r="E69" s="16" t="s">
        <v>289</v>
      </c>
      <c r="F69" s="13" t="n">
        <v>0.434733796296296</v>
      </c>
      <c r="G69" s="14" t="n">
        <f aca="false">F69-$F$3</f>
        <v>0.0600462962962963</v>
      </c>
    </row>
    <row r="70" customFormat="false" ht="23.1" hidden="false" customHeight="true" outlineLevel="0" collapsed="false">
      <c r="A70" s="9" t="n">
        <v>3</v>
      </c>
      <c r="B70" s="11" t="n">
        <v>2</v>
      </c>
      <c r="C70" s="16" t="s">
        <v>35</v>
      </c>
      <c r="D70" s="16" t="s">
        <v>247</v>
      </c>
      <c r="E70" s="16" t="s">
        <v>344</v>
      </c>
      <c r="F70" s="13" t="n">
        <v>0.439201388888889</v>
      </c>
      <c r="G70" s="14" t="n">
        <f aca="false">F70-$F$3</f>
        <v>0.0645138888888889</v>
      </c>
    </row>
    <row r="71" customFormat="false" ht="23.1" hidden="false" customHeight="true" outlineLevel="0" collapsed="false">
      <c r="A71" s="9" t="n">
        <v>4</v>
      </c>
      <c r="B71" s="11" t="n">
        <v>3</v>
      </c>
      <c r="C71" s="16" t="s">
        <v>101</v>
      </c>
      <c r="D71" s="16" t="s">
        <v>102</v>
      </c>
      <c r="E71" s="16" t="s">
        <v>289</v>
      </c>
      <c r="F71" s="13" t="n">
        <v>0.447233796296296</v>
      </c>
      <c r="G71" s="14" t="n">
        <f aca="false">F71-$F$3</f>
        <v>0.0725462962962963</v>
      </c>
    </row>
    <row r="72" customFormat="false" ht="23.1" hidden="false" customHeight="true" outlineLevel="0" collapsed="false">
      <c r="A72" s="9" t="n">
        <v>5</v>
      </c>
      <c r="B72" s="11" t="n">
        <v>7</v>
      </c>
      <c r="C72" s="16" t="s">
        <v>147</v>
      </c>
      <c r="D72" s="16" t="s">
        <v>148</v>
      </c>
      <c r="E72" s="16" t="s">
        <v>392</v>
      </c>
      <c r="F72" s="13" t="n">
        <v>0.456377314814815</v>
      </c>
      <c r="G72" s="14" t="n">
        <f aca="false">F72-$F$3</f>
        <v>0.0816898148148148</v>
      </c>
    </row>
    <row r="73" customFormat="false" ht="23.1" hidden="false" customHeight="true" outlineLevel="0" collapsed="false">
      <c r="A73" s="9" t="n">
        <v>6</v>
      </c>
      <c r="B73" s="11" t="n">
        <v>4</v>
      </c>
      <c r="C73" s="16" t="s">
        <v>77</v>
      </c>
      <c r="D73" s="16" t="s">
        <v>393</v>
      </c>
      <c r="E73" s="16" t="s">
        <v>283</v>
      </c>
      <c r="F73" s="13" t="n">
        <v>0.458263888888889</v>
      </c>
      <c r="G73" s="14" t="n">
        <f aca="false">F73-$F$3</f>
        <v>0.0835763888888889</v>
      </c>
    </row>
    <row r="74" customFormat="false" ht="23.1" hidden="false" customHeight="true" outlineLevel="0" collapsed="false">
      <c r="A74" s="9" t="n">
        <v>7</v>
      </c>
      <c r="B74" s="11" t="n">
        <v>8</v>
      </c>
      <c r="C74" s="16" t="s">
        <v>394</v>
      </c>
      <c r="D74" s="16" t="s">
        <v>395</v>
      </c>
      <c r="E74" s="16" t="s">
        <v>396</v>
      </c>
      <c r="F74" s="13" t="n">
        <v>0.467407407407407</v>
      </c>
      <c r="G74" s="14" t="n">
        <f aca="false">F74-$F$3</f>
        <v>0.0927199074074074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Roman,obyčejné"&amp;12&amp;A</oddHeader>
    <oddFooter>&amp;C&amp;"Times New Roman,obyčejné"&amp;12Stránka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72"/>
  <sheetViews>
    <sheetView showFormulas="false" showGridLines="true" showRowColHeaders="true" showZeros="true" rightToLeft="false" tabSelected="true" showOutlineSymbols="true" defaultGridColor="true" view="normal" topLeftCell="A37" colorId="64" zoomScale="100" zoomScaleNormal="100" zoomScalePageLayoutView="100" workbookViewId="0">
      <selection pane="topLeft" activeCell="D15" activeCellId="0" sqref="D15"/>
    </sheetView>
  </sheetViews>
  <sheetFormatPr defaultColWidth="16.19140625" defaultRowHeight="19" zeroHeight="false" outlineLevelRow="0" outlineLevelCol="0"/>
  <cols>
    <col collapsed="false" customWidth="true" hidden="false" outlineLevel="0" max="5" min="5" style="0" width="25.22"/>
  </cols>
  <sheetData>
    <row r="1" customFormat="false" ht="19" hidden="false" customHeight="true" outlineLevel="0" collapsed="false">
      <c r="A1" s="5"/>
      <c r="B1" s="5" t="s">
        <v>397</v>
      </c>
      <c r="C1" s="5"/>
      <c r="D1" s="5"/>
      <c r="E1" s="5"/>
      <c r="F1" s="5"/>
      <c r="G1" s="5"/>
    </row>
    <row r="2" customFormat="false" ht="19" hidden="false" customHeight="true" outlineLevel="0" collapsed="false">
      <c r="A2" s="5"/>
      <c r="B2" s="5" t="n">
        <f aca="false">B3+B38+B28+B61</f>
        <v>58</v>
      </c>
      <c r="C2" s="5" t="s">
        <v>272</v>
      </c>
      <c r="D2" s="5"/>
      <c r="E2" s="5"/>
      <c r="F2" s="5"/>
      <c r="G2" s="5"/>
    </row>
    <row r="3" customFormat="false" ht="19" hidden="false" customHeight="true" outlineLevel="0" collapsed="false">
      <c r="A3" s="21"/>
      <c r="B3" s="22" t="n">
        <f aca="false">COUNT(B5:B27)</f>
        <v>22</v>
      </c>
      <c r="C3" s="22" t="s">
        <v>273</v>
      </c>
      <c r="D3" s="21" t="s">
        <v>274</v>
      </c>
      <c r="E3" s="7" t="s">
        <v>275</v>
      </c>
      <c r="F3" s="23" t="n">
        <v>0.374814814814815</v>
      </c>
      <c r="G3" s="5"/>
    </row>
    <row r="4" customFormat="false" ht="19" hidden="false" customHeight="true" outlineLevel="0" collapsed="false">
      <c r="A4" s="10" t="s">
        <v>0</v>
      </c>
      <c r="B4" s="10" t="s">
        <v>276</v>
      </c>
      <c r="C4" s="9" t="s">
        <v>1</v>
      </c>
      <c r="D4" s="9" t="s">
        <v>277</v>
      </c>
      <c r="E4" s="9" t="s">
        <v>398</v>
      </c>
      <c r="F4" s="9" t="s">
        <v>279</v>
      </c>
      <c r="G4" s="9" t="s">
        <v>4</v>
      </c>
    </row>
    <row r="5" customFormat="false" ht="19" hidden="false" customHeight="true" outlineLevel="0" collapsed="false">
      <c r="A5" s="11" t="n">
        <v>1</v>
      </c>
      <c r="B5" s="11" t="n">
        <v>154</v>
      </c>
      <c r="C5" s="16" t="s">
        <v>5</v>
      </c>
      <c r="D5" s="16" t="s">
        <v>6</v>
      </c>
      <c r="E5" s="16" t="s">
        <v>304</v>
      </c>
      <c r="F5" s="13" t="n">
        <v>0.394618055555556</v>
      </c>
      <c r="G5" s="14" t="n">
        <f aca="false">F5-$F$3</f>
        <v>0.0198032407407407</v>
      </c>
    </row>
    <row r="6" customFormat="false" ht="19" hidden="false" customHeight="true" outlineLevel="0" collapsed="false">
      <c r="A6" s="11" t="n">
        <v>2</v>
      </c>
      <c r="B6" s="11" t="n">
        <v>157</v>
      </c>
      <c r="C6" s="17" t="s">
        <v>95</v>
      </c>
      <c r="D6" s="17" t="s">
        <v>399</v>
      </c>
      <c r="E6" s="17" t="s">
        <v>400</v>
      </c>
      <c r="F6" s="13" t="n">
        <v>0.395636574074074</v>
      </c>
      <c r="G6" s="14" t="n">
        <f aca="false">F6-$F$3</f>
        <v>0.0208217592592593</v>
      </c>
    </row>
    <row r="7" customFormat="false" ht="19" hidden="false" customHeight="true" outlineLevel="0" collapsed="false">
      <c r="A7" s="9" t="n">
        <v>3</v>
      </c>
      <c r="B7" s="9" t="n">
        <v>164</v>
      </c>
      <c r="C7" s="17" t="s">
        <v>88</v>
      </c>
      <c r="D7" s="17" t="s">
        <v>378</v>
      </c>
      <c r="E7" s="17" t="s">
        <v>289</v>
      </c>
      <c r="F7" s="13" t="n">
        <v>0.395717592592593</v>
      </c>
      <c r="G7" s="14" t="n">
        <f aca="false">F7-$F$3</f>
        <v>0.0209027777777778</v>
      </c>
    </row>
    <row r="8" customFormat="false" ht="19" hidden="false" customHeight="true" outlineLevel="0" collapsed="false">
      <c r="A8" s="11" t="n">
        <v>4</v>
      </c>
      <c r="B8" s="11" t="n">
        <v>160</v>
      </c>
      <c r="C8" s="16" t="s">
        <v>103</v>
      </c>
      <c r="D8" s="16" t="s">
        <v>401</v>
      </c>
      <c r="E8" s="16" t="s">
        <v>396</v>
      </c>
      <c r="F8" s="13" t="n">
        <v>0.395868055555556</v>
      </c>
      <c r="G8" s="14" t="n">
        <f aca="false">F8-$F$3</f>
        <v>0.0210532407407407</v>
      </c>
    </row>
    <row r="9" customFormat="false" ht="19" hidden="false" customHeight="true" outlineLevel="0" collapsed="false">
      <c r="A9" s="9" t="n">
        <v>5</v>
      </c>
      <c r="B9" s="9" t="n">
        <v>153</v>
      </c>
      <c r="C9" s="17" t="s">
        <v>60</v>
      </c>
      <c r="D9" s="17" t="s">
        <v>343</v>
      </c>
      <c r="E9" s="17" t="s">
        <v>301</v>
      </c>
      <c r="F9" s="13" t="n">
        <v>0.396354166666667</v>
      </c>
      <c r="G9" s="14" t="n">
        <f aca="false">F9-$F$3</f>
        <v>0.0215393518518519</v>
      </c>
    </row>
    <row r="10" customFormat="false" ht="19" hidden="false" customHeight="true" outlineLevel="0" collapsed="false">
      <c r="A10" s="9" t="n">
        <v>6</v>
      </c>
      <c r="B10" s="9" t="n">
        <v>155</v>
      </c>
      <c r="C10" s="16" t="s">
        <v>12</v>
      </c>
      <c r="D10" s="16" t="s">
        <v>13</v>
      </c>
      <c r="E10" s="16" t="s">
        <v>283</v>
      </c>
      <c r="F10" s="13" t="n">
        <v>0.396944444444444</v>
      </c>
      <c r="G10" s="14" t="n">
        <f aca="false">F10-$F$3</f>
        <v>0.0221296296296296</v>
      </c>
    </row>
    <row r="11" customFormat="false" ht="19" hidden="false" customHeight="true" outlineLevel="0" collapsed="false">
      <c r="A11" s="9" t="n">
        <v>7</v>
      </c>
      <c r="B11" s="9" t="n">
        <v>151</v>
      </c>
      <c r="C11" s="16" t="s">
        <v>25</v>
      </c>
      <c r="D11" s="16" t="s">
        <v>402</v>
      </c>
      <c r="E11" s="16" t="s">
        <v>295</v>
      </c>
      <c r="F11" s="13" t="n">
        <v>0.39744212962963</v>
      </c>
      <c r="G11" s="14" t="n">
        <f aca="false">F11-$F$3</f>
        <v>0.0226273148148148</v>
      </c>
    </row>
    <row r="12" customFormat="false" ht="19" hidden="false" customHeight="true" outlineLevel="0" collapsed="false">
      <c r="A12" s="11" t="n">
        <v>8</v>
      </c>
      <c r="B12" s="11" t="n">
        <v>165</v>
      </c>
      <c r="C12" s="16" t="s">
        <v>25</v>
      </c>
      <c r="D12" s="16" t="s">
        <v>346</v>
      </c>
      <c r="E12" s="16" t="s">
        <v>347</v>
      </c>
      <c r="F12" s="13" t="n">
        <v>0.398553240740741</v>
      </c>
      <c r="G12" s="14" t="n">
        <f aca="false">F12-$F$3</f>
        <v>0.0237384259259259</v>
      </c>
    </row>
    <row r="13" customFormat="false" ht="19" hidden="false" customHeight="true" outlineLevel="0" collapsed="false">
      <c r="A13" s="9" t="n">
        <v>9</v>
      </c>
      <c r="B13" s="9" t="n">
        <v>162</v>
      </c>
      <c r="C13" s="16" t="s">
        <v>210</v>
      </c>
      <c r="D13" s="16" t="s">
        <v>349</v>
      </c>
      <c r="E13" s="16" t="s">
        <v>350</v>
      </c>
      <c r="F13" s="13" t="n">
        <v>0.399675925925926</v>
      </c>
      <c r="G13" s="14" t="n">
        <f aca="false">F13-$F$3</f>
        <v>0.0248611111111111</v>
      </c>
    </row>
    <row r="14" customFormat="false" ht="19" hidden="false" customHeight="true" outlineLevel="0" collapsed="false">
      <c r="A14" s="11" t="n">
        <v>10</v>
      </c>
      <c r="B14" s="11" t="n">
        <v>169</v>
      </c>
      <c r="C14" s="16" t="s">
        <v>12</v>
      </c>
      <c r="D14" s="16" t="s">
        <v>357</v>
      </c>
      <c r="E14" s="16" t="s">
        <v>355</v>
      </c>
      <c r="F14" s="13" t="n">
        <v>0.399722222222222</v>
      </c>
      <c r="G14" s="14" t="n">
        <f aca="false">F14-$F$3</f>
        <v>0.0249074074074074</v>
      </c>
    </row>
    <row r="15" customFormat="false" ht="19" hidden="false" customHeight="true" outlineLevel="0" collapsed="false">
      <c r="A15" s="11" t="n">
        <v>11</v>
      </c>
      <c r="B15" s="11" t="n">
        <v>102</v>
      </c>
      <c r="C15" s="16" t="s">
        <v>60</v>
      </c>
      <c r="D15" s="16" t="s">
        <v>266</v>
      </c>
      <c r="E15" s="16" t="s">
        <v>313</v>
      </c>
      <c r="F15" s="13" t="n">
        <v>0.399780092592593</v>
      </c>
      <c r="G15" s="14" t="n">
        <v>0.0249652777777778</v>
      </c>
    </row>
    <row r="16" customFormat="false" ht="19" hidden="false" customHeight="true" outlineLevel="0" collapsed="false">
      <c r="A16" s="9" t="n">
        <v>12</v>
      </c>
      <c r="B16" s="9" t="n">
        <v>170</v>
      </c>
      <c r="C16" s="17" t="s">
        <v>5</v>
      </c>
      <c r="D16" s="17" t="s">
        <v>351</v>
      </c>
      <c r="E16" s="17" t="s">
        <v>283</v>
      </c>
      <c r="F16" s="13" t="n">
        <v>0.401006944444444</v>
      </c>
      <c r="G16" s="14" t="n">
        <f aca="false">F16-$F$3</f>
        <v>0.0261921296296296</v>
      </c>
    </row>
    <row r="17" customFormat="false" ht="19" hidden="false" customHeight="true" outlineLevel="0" collapsed="false">
      <c r="A17" s="11" t="n">
        <v>13</v>
      </c>
      <c r="B17" s="11" t="n">
        <v>152</v>
      </c>
      <c r="C17" s="17" t="s">
        <v>238</v>
      </c>
      <c r="D17" s="17" t="s">
        <v>343</v>
      </c>
      <c r="E17" s="17" t="s">
        <v>301</v>
      </c>
      <c r="F17" s="13" t="n">
        <v>0.401018518518519</v>
      </c>
      <c r="G17" s="14" t="n">
        <f aca="false">F17-$F$3</f>
        <v>0.0262037037037037</v>
      </c>
    </row>
    <row r="18" customFormat="false" ht="19" hidden="false" customHeight="true" outlineLevel="0" collapsed="false">
      <c r="A18" s="9" t="n">
        <v>14</v>
      </c>
      <c r="B18" s="9" t="n">
        <v>156</v>
      </c>
      <c r="C18" s="16" t="s">
        <v>95</v>
      </c>
      <c r="D18" s="16" t="s">
        <v>227</v>
      </c>
      <c r="E18" s="16" t="s">
        <v>403</v>
      </c>
      <c r="F18" s="13" t="n">
        <v>0.401921296296296</v>
      </c>
      <c r="G18" s="14" t="n">
        <f aca="false">F18-$F$3</f>
        <v>0.0271064814814815</v>
      </c>
    </row>
    <row r="19" customFormat="false" ht="19" hidden="false" customHeight="true" outlineLevel="0" collapsed="false">
      <c r="A19" s="11" t="n">
        <v>15</v>
      </c>
      <c r="B19" s="11" t="n">
        <v>161</v>
      </c>
      <c r="C19" s="16" t="s">
        <v>12</v>
      </c>
      <c r="D19" s="16" t="s">
        <v>140</v>
      </c>
      <c r="E19" s="16" t="s">
        <v>286</v>
      </c>
      <c r="F19" s="13" t="n">
        <v>0.402025462962963</v>
      </c>
      <c r="G19" s="14" t="n">
        <f aca="false">F19-$F$3</f>
        <v>0.0272106481481481</v>
      </c>
    </row>
    <row r="20" customFormat="false" ht="19" hidden="false" customHeight="true" outlineLevel="0" collapsed="false">
      <c r="A20" s="9" t="n">
        <v>16</v>
      </c>
      <c r="B20" s="11" t="n">
        <v>166</v>
      </c>
      <c r="C20" s="17" t="s">
        <v>242</v>
      </c>
      <c r="D20" s="17" t="s">
        <v>16</v>
      </c>
      <c r="E20" s="17" t="s">
        <v>307</v>
      </c>
      <c r="F20" s="13" t="n">
        <v>0.405914351851852</v>
      </c>
      <c r="G20" s="14" t="n">
        <f aca="false">F20-$F$3</f>
        <v>0.031099537037037</v>
      </c>
    </row>
    <row r="21" customFormat="false" ht="19" hidden="false" customHeight="true" outlineLevel="0" collapsed="false">
      <c r="A21" s="11" t="n">
        <v>17</v>
      </c>
      <c r="B21" s="11" t="n">
        <v>163</v>
      </c>
      <c r="C21" s="16" t="s">
        <v>88</v>
      </c>
      <c r="D21" s="16" t="s">
        <v>404</v>
      </c>
      <c r="E21" s="16" t="s">
        <v>295</v>
      </c>
      <c r="F21" s="13" t="n">
        <v>0.406018518518519</v>
      </c>
      <c r="G21" s="14" t="n">
        <f aca="false">F21-$F$3</f>
        <v>0.0312037037037037</v>
      </c>
    </row>
    <row r="22" customFormat="false" ht="19" hidden="false" customHeight="true" outlineLevel="0" collapsed="false">
      <c r="A22" s="9" t="n">
        <v>18</v>
      </c>
      <c r="B22" s="11" t="n">
        <v>167</v>
      </c>
      <c r="C22" s="16" t="s">
        <v>93</v>
      </c>
      <c r="D22" s="16" t="s">
        <v>405</v>
      </c>
      <c r="E22" s="16" t="s">
        <v>289</v>
      </c>
      <c r="F22" s="13" t="n">
        <v>0.406365740740741</v>
      </c>
      <c r="G22" s="14" t="n">
        <f aca="false">F22-$F$3</f>
        <v>0.0315509259259259</v>
      </c>
    </row>
    <row r="23" customFormat="false" ht="19" hidden="false" customHeight="true" outlineLevel="0" collapsed="false">
      <c r="A23" s="11" t="n">
        <v>19</v>
      </c>
      <c r="B23" s="9" t="n">
        <v>158</v>
      </c>
      <c r="C23" s="16" t="s">
        <v>185</v>
      </c>
      <c r="D23" s="16" t="s">
        <v>401</v>
      </c>
      <c r="E23" s="16" t="s">
        <v>396</v>
      </c>
      <c r="F23" s="13" t="n">
        <v>0.406979166666667</v>
      </c>
      <c r="G23" s="14" t="n">
        <f aca="false">F23-$F$3</f>
        <v>0.0321643518518519</v>
      </c>
    </row>
    <row r="24" customFormat="false" ht="19" hidden="false" customHeight="true" outlineLevel="0" collapsed="false">
      <c r="A24" s="9" t="n">
        <v>20</v>
      </c>
      <c r="B24" s="9" t="n">
        <v>168</v>
      </c>
      <c r="C24" s="16" t="s">
        <v>90</v>
      </c>
      <c r="D24" s="16" t="s">
        <v>406</v>
      </c>
      <c r="E24" s="16" t="s">
        <v>407</v>
      </c>
      <c r="F24" s="13" t="n">
        <v>0.408958333333333</v>
      </c>
      <c r="G24" s="14" t="n">
        <f aca="false">F24-$F$3</f>
        <v>0.0341435185185185</v>
      </c>
    </row>
    <row r="25" customFormat="false" ht="19" hidden="false" customHeight="true" outlineLevel="0" collapsed="false">
      <c r="A25" s="11" t="n">
        <v>21</v>
      </c>
      <c r="B25" s="9" t="n">
        <v>159</v>
      </c>
      <c r="C25" s="16" t="s">
        <v>10</v>
      </c>
      <c r="D25" s="16" t="s">
        <v>401</v>
      </c>
      <c r="E25" s="16" t="s">
        <v>396</v>
      </c>
      <c r="F25" s="13" t="n">
        <v>0.413912037037037</v>
      </c>
      <c r="G25" s="14" t="n">
        <f aca="false">F25-$F$3</f>
        <v>0.0390972222222222</v>
      </c>
    </row>
    <row r="26" customFormat="false" ht="19" hidden="false" customHeight="true" outlineLevel="0" collapsed="false">
      <c r="A26" s="9" t="n">
        <v>22</v>
      </c>
      <c r="B26" s="9" t="n">
        <v>171</v>
      </c>
      <c r="C26" s="17" t="s">
        <v>25</v>
      </c>
      <c r="D26" s="17" t="s">
        <v>351</v>
      </c>
      <c r="E26" s="17" t="s">
        <v>283</v>
      </c>
      <c r="F26" s="13" t="n">
        <v>0.41431712962963</v>
      </c>
      <c r="G26" s="14" t="n">
        <f aca="false">F26-$F$3</f>
        <v>0.0395023148148148</v>
      </c>
    </row>
    <row r="27" customFormat="false" ht="19" hidden="false" customHeight="true" outlineLevel="0" collapsed="false">
      <c r="A27" s="9"/>
      <c r="B27" s="9"/>
      <c r="C27" s="17"/>
      <c r="D27" s="17"/>
      <c r="E27" s="17"/>
      <c r="F27" s="13"/>
      <c r="G27" s="14" t="n">
        <f aca="false">F27-$F$3</f>
        <v>-0.374814814814815</v>
      </c>
    </row>
    <row r="28" customFormat="false" ht="19" hidden="false" customHeight="true" outlineLevel="0" collapsed="false">
      <c r="A28" s="24"/>
      <c r="B28" s="25" t="n">
        <f aca="false">COUNT(B30:B37)</f>
        <v>7</v>
      </c>
      <c r="C28" s="25" t="s">
        <v>314</v>
      </c>
      <c r="D28" s="24" t="s">
        <v>315</v>
      </c>
      <c r="E28" s="7" t="s">
        <v>275</v>
      </c>
      <c r="F28" s="8" t="n">
        <f aca="false">F3</f>
        <v>0.374814814814815</v>
      </c>
      <c r="G28" s="5"/>
    </row>
    <row r="29" customFormat="false" ht="19" hidden="false" customHeight="true" outlineLevel="0" collapsed="false">
      <c r="A29" s="10" t="s">
        <v>0</v>
      </c>
      <c r="B29" s="10" t="s">
        <v>276</v>
      </c>
      <c r="C29" s="9" t="s">
        <v>1</v>
      </c>
      <c r="D29" s="9" t="s">
        <v>277</v>
      </c>
      <c r="E29" s="9" t="s">
        <v>398</v>
      </c>
      <c r="F29" s="9" t="s">
        <v>279</v>
      </c>
      <c r="G29" s="9" t="s">
        <v>4</v>
      </c>
    </row>
    <row r="30" customFormat="false" ht="19" hidden="false" customHeight="true" outlineLevel="0" collapsed="false">
      <c r="A30" s="11" t="n">
        <v>1</v>
      </c>
      <c r="B30" s="11" t="n">
        <v>51</v>
      </c>
      <c r="C30" s="16" t="s">
        <v>222</v>
      </c>
      <c r="D30" s="16" t="s">
        <v>408</v>
      </c>
      <c r="E30" s="16" t="s">
        <v>289</v>
      </c>
      <c r="F30" s="13" t="n">
        <v>0.396284722222222</v>
      </c>
      <c r="G30" s="14" t="n">
        <f aca="false">F30-$F$3</f>
        <v>0.0214699074074074</v>
      </c>
    </row>
    <row r="31" customFormat="false" ht="19" hidden="false" customHeight="true" outlineLevel="0" collapsed="false">
      <c r="A31" s="11" t="n">
        <v>2</v>
      </c>
      <c r="B31" s="11" t="n">
        <v>56</v>
      </c>
      <c r="C31" s="12" t="s">
        <v>66</v>
      </c>
      <c r="D31" s="12" t="s">
        <v>220</v>
      </c>
      <c r="E31" s="12" t="s">
        <v>409</v>
      </c>
      <c r="F31" s="13" t="n">
        <v>0.396539351851852</v>
      </c>
      <c r="G31" s="14" t="n">
        <f aca="false">F31-$F$3</f>
        <v>0.021724537037037</v>
      </c>
    </row>
    <row r="32" customFormat="false" ht="19" hidden="false" customHeight="true" outlineLevel="0" collapsed="false">
      <c r="A32" s="9" t="n">
        <v>3</v>
      </c>
      <c r="B32" s="9" t="n">
        <v>52</v>
      </c>
      <c r="C32" s="16" t="s">
        <v>70</v>
      </c>
      <c r="D32" s="16" t="s">
        <v>71</v>
      </c>
      <c r="E32" s="16" t="s">
        <v>396</v>
      </c>
      <c r="F32" s="13" t="n">
        <v>0.396840277777778</v>
      </c>
      <c r="G32" s="14" t="n">
        <f aca="false">F32-$F$3</f>
        <v>0.022025462962963</v>
      </c>
    </row>
    <row r="33" customFormat="false" ht="19" hidden="false" customHeight="true" outlineLevel="0" collapsed="false">
      <c r="A33" s="9" t="n">
        <v>4</v>
      </c>
      <c r="B33" s="9" t="n">
        <v>55</v>
      </c>
      <c r="C33" s="16" t="s">
        <v>128</v>
      </c>
      <c r="D33" s="16" t="s">
        <v>410</v>
      </c>
      <c r="E33" s="16" t="s">
        <v>295</v>
      </c>
      <c r="F33" s="13" t="n">
        <v>0.401006944444444</v>
      </c>
      <c r="G33" s="14" t="n">
        <f aca="false">F33-$F$3</f>
        <v>0.0261921296296296</v>
      </c>
    </row>
    <row r="34" customFormat="false" ht="19" hidden="false" customHeight="true" outlineLevel="0" collapsed="false">
      <c r="A34" s="9" t="n">
        <v>5</v>
      </c>
      <c r="B34" s="9" t="n">
        <v>57</v>
      </c>
      <c r="C34" s="16" t="s">
        <v>411</v>
      </c>
      <c r="D34" s="16" t="s">
        <v>412</v>
      </c>
      <c r="E34" s="16" t="s">
        <v>301</v>
      </c>
      <c r="F34" s="13" t="n">
        <v>0.402997685185185</v>
      </c>
      <c r="G34" s="14" t="n">
        <f aca="false">F34-$F$3</f>
        <v>0.0281828703703704</v>
      </c>
    </row>
    <row r="35" customFormat="false" ht="19" hidden="false" customHeight="true" outlineLevel="0" collapsed="false">
      <c r="A35" s="9" t="n">
        <v>6</v>
      </c>
      <c r="B35" s="9" t="n">
        <v>53</v>
      </c>
      <c r="C35" s="16" t="s">
        <v>189</v>
      </c>
      <c r="D35" s="16" t="s">
        <v>317</v>
      </c>
      <c r="E35" s="16" t="s">
        <v>284</v>
      </c>
      <c r="F35" s="13" t="n">
        <v>0.403194444444444</v>
      </c>
      <c r="G35" s="14" t="n">
        <f aca="false">F35-$F$3</f>
        <v>0.0283796296296296</v>
      </c>
    </row>
    <row r="36" customFormat="false" ht="19" hidden="false" customHeight="true" outlineLevel="0" collapsed="false">
      <c r="A36" s="9" t="n">
        <v>7</v>
      </c>
      <c r="B36" s="9" t="n">
        <v>54</v>
      </c>
      <c r="C36" s="16" t="s">
        <v>387</v>
      </c>
      <c r="D36" s="16" t="s">
        <v>388</v>
      </c>
      <c r="E36" s="16" t="s">
        <v>301</v>
      </c>
      <c r="F36" s="13" t="n">
        <v>0.403263888888889</v>
      </c>
      <c r="G36" s="14" t="n">
        <f aca="false">F36-$F$3</f>
        <v>0.0284490740740741</v>
      </c>
    </row>
    <row r="37" customFormat="false" ht="19" hidden="false" customHeight="true" outlineLevel="0" collapsed="false">
      <c r="A37" s="9"/>
      <c r="B37" s="9"/>
      <c r="C37" s="19"/>
      <c r="D37" s="19"/>
      <c r="E37" s="19"/>
      <c r="F37" s="13"/>
      <c r="G37" s="14" t="n">
        <f aca="false">F37-$F$3</f>
        <v>-0.374814814814815</v>
      </c>
    </row>
    <row r="38" customFormat="false" ht="19" hidden="false" customHeight="true" outlineLevel="0" collapsed="false">
      <c r="A38" s="26"/>
      <c r="B38" s="27" t="n">
        <f aca="false">COUNT(B40:B60)</f>
        <v>20</v>
      </c>
      <c r="C38" s="27" t="s">
        <v>413</v>
      </c>
      <c r="D38" s="26" t="s">
        <v>299</v>
      </c>
      <c r="E38" s="7" t="s">
        <v>275</v>
      </c>
      <c r="F38" s="8" t="n">
        <f aca="false">F3</f>
        <v>0.374814814814815</v>
      </c>
      <c r="G38" s="5"/>
    </row>
    <row r="39" customFormat="false" ht="19" hidden="false" customHeight="true" outlineLevel="0" collapsed="false">
      <c r="A39" s="10" t="s">
        <v>0</v>
      </c>
      <c r="B39" s="10" t="s">
        <v>276</v>
      </c>
      <c r="C39" s="9" t="s">
        <v>1</v>
      </c>
      <c r="D39" s="9" t="s">
        <v>277</v>
      </c>
      <c r="E39" s="9" t="s">
        <v>398</v>
      </c>
      <c r="F39" s="9" t="s">
        <v>279</v>
      </c>
      <c r="G39" s="9" t="s">
        <v>4</v>
      </c>
    </row>
    <row r="40" customFormat="false" ht="19" hidden="false" customHeight="true" outlineLevel="0" collapsed="false">
      <c r="A40" s="11" t="n">
        <v>1</v>
      </c>
      <c r="B40" s="11" t="n">
        <v>120</v>
      </c>
      <c r="C40" s="19" t="s">
        <v>81</v>
      </c>
      <c r="D40" s="19" t="s">
        <v>414</v>
      </c>
      <c r="E40" s="19" t="s">
        <v>415</v>
      </c>
      <c r="F40" s="13" t="n">
        <v>0.429189814814815</v>
      </c>
      <c r="G40" s="14" t="n">
        <f aca="false">F40-$F$3</f>
        <v>0.054375</v>
      </c>
    </row>
    <row r="41" customFormat="false" ht="19" hidden="false" customHeight="true" outlineLevel="0" collapsed="false">
      <c r="A41" s="11" t="n">
        <v>2</v>
      </c>
      <c r="B41" s="11" t="n">
        <v>112</v>
      </c>
      <c r="C41" s="17" t="s">
        <v>90</v>
      </c>
      <c r="D41" s="17" t="s">
        <v>302</v>
      </c>
      <c r="E41" s="17" t="s">
        <v>303</v>
      </c>
      <c r="F41" s="13" t="n">
        <v>0.432789351851852</v>
      </c>
      <c r="G41" s="14" t="n">
        <f aca="false">F41-$F$3</f>
        <v>0.057974537037037</v>
      </c>
    </row>
    <row r="42" customFormat="false" ht="19" hidden="false" customHeight="true" outlineLevel="0" collapsed="false">
      <c r="A42" s="11" t="n">
        <v>3</v>
      </c>
      <c r="B42" s="11" t="n">
        <v>118</v>
      </c>
      <c r="C42" s="19" t="s">
        <v>5</v>
      </c>
      <c r="D42" s="19" t="s">
        <v>144</v>
      </c>
      <c r="E42" s="19" t="s">
        <v>295</v>
      </c>
      <c r="F42" s="13" t="n">
        <v>0.433946759259259</v>
      </c>
      <c r="G42" s="14" t="n">
        <f aca="false">F42-$F$3</f>
        <v>0.0591319444444444</v>
      </c>
    </row>
    <row r="43" customFormat="false" ht="19" hidden="false" customHeight="true" outlineLevel="0" collapsed="false">
      <c r="A43" s="11" t="n">
        <v>4</v>
      </c>
      <c r="B43" s="11" t="n">
        <v>117</v>
      </c>
      <c r="C43" s="16" t="s">
        <v>179</v>
      </c>
      <c r="D43" s="16" t="s">
        <v>416</v>
      </c>
      <c r="E43" s="16" t="s">
        <v>301</v>
      </c>
      <c r="F43" s="13" t="n">
        <v>0.434548611111111</v>
      </c>
      <c r="G43" s="14" t="n">
        <f aca="false">F43-$F$3</f>
        <v>0.0597337962962963</v>
      </c>
    </row>
    <row r="44" customFormat="false" ht="19" hidden="false" customHeight="true" outlineLevel="0" collapsed="false">
      <c r="A44" s="11" t="n">
        <v>5</v>
      </c>
      <c r="B44" s="11" t="n">
        <v>121</v>
      </c>
      <c r="C44" s="16" t="s">
        <v>95</v>
      </c>
      <c r="D44" s="16" t="s">
        <v>417</v>
      </c>
      <c r="E44" s="16" t="s">
        <v>368</v>
      </c>
      <c r="F44" s="13" t="n">
        <v>0.437361111111111</v>
      </c>
      <c r="G44" s="14" t="n">
        <f aca="false">F44-$F$3</f>
        <v>0.0625462962962963</v>
      </c>
    </row>
    <row r="45" customFormat="false" ht="19" hidden="false" customHeight="true" outlineLevel="0" collapsed="false">
      <c r="A45" s="11" t="n">
        <v>6</v>
      </c>
      <c r="B45" s="11" t="n">
        <v>105</v>
      </c>
      <c r="C45" s="16" t="s">
        <v>95</v>
      </c>
      <c r="D45" s="16" t="s">
        <v>358</v>
      </c>
      <c r="E45" s="16" t="s">
        <v>418</v>
      </c>
      <c r="F45" s="13" t="n">
        <v>0.43755787037037</v>
      </c>
      <c r="G45" s="14" t="n">
        <f aca="false">F45-$F$3</f>
        <v>0.0627430555555556</v>
      </c>
    </row>
    <row r="46" customFormat="false" ht="19" hidden="false" customHeight="true" outlineLevel="0" collapsed="false">
      <c r="A46" s="11" t="n">
        <v>7</v>
      </c>
      <c r="B46" s="11" t="n">
        <v>114</v>
      </c>
      <c r="C46" s="16" t="s">
        <v>93</v>
      </c>
      <c r="D46" s="16" t="s">
        <v>419</v>
      </c>
      <c r="E46" s="16" t="s">
        <v>420</v>
      </c>
      <c r="F46" s="13" t="n">
        <v>0.438761574074074</v>
      </c>
      <c r="G46" s="14" t="n">
        <f aca="false">F46-$F$3</f>
        <v>0.0639467592592593</v>
      </c>
    </row>
    <row r="47" customFormat="false" ht="19" hidden="false" customHeight="true" outlineLevel="0" collapsed="false">
      <c r="A47" s="11" t="n">
        <v>8</v>
      </c>
      <c r="B47" s="11" t="n">
        <v>116</v>
      </c>
      <c r="C47" s="19" t="s">
        <v>421</v>
      </c>
      <c r="D47" s="19" t="s">
        <v>422</v>
      </c>
      <c r="E47" s="19" t="s">
        <v>284</v>
      </c>
      <c r="F47" s="13" t="n">
        <v>0.439166666666667</v>
      </c>
      <c r="G47" s="14" t="n">
        <f aca="false">F47-$F$3</f>
        <v>0.0643518518518519</v>
      </c>
    </row>
    <row r="48" customFormat="false" ht="19" hidden="false" customHeight="true" outlineLevel="0" collapsed="false">
      <c r="A48" s="11" t="n">
        <v>9</v>
      </c>
      <c r="B48" s="11" t="n">
        <v>110</v>
      </c>
      <c r="C48" s="16" t="s">
        <v>373</v>
      </c>
      <c r="D48" s="16" t="s">
        <v>374</v>
      </c>
      <c r="E48" s="16" t="s">
        <v>307</v>
      </c>
      <c r="F48" s="13" t="n">
        <v>0.440810185185185</v>
      </c>
      <c r="G48" s="14" t="n">
        <f aca="false">F48-$F$3</f>
        <v>0.0659953703703704</v>
      </c>
    </row>
    <row r="49" customFormat="false" ht="19" hidden="false" customHeight="true" outlineLevel="0" collapsed="false">
      <c r="A49" s="11" t="n">
        <v>10</v>
      </c>
      <c r="B49" s="11" t="n">
        <v>115</v>
      </c>
      <c r="C49" s="16" t="s">
        <v>152</v>
      </c>
      <c r="D49" s="16" t="s">
        <v>153</v>
      </c>
      <c r="E49" s="16" t="s">
        <v>423</v>
      </c>
      <c r="F49" s="13" t="n">
        <v>0.442604166666667</v>
      </c>
      <c r="G49" s="14" t="n">
        <f aca="false">F49-$F$3</f>
        <v>0.0677893518518519</v>
      </c>
    </row>
    <row r="50" customFormat="false" ht="19" hidden="false" customHeight="true" outlineLevel="0" collapsed="false">
      <c r="A50" s="11" t="n">
        <v>11</v>
      </c>
      <c r="B50" s="11" t="n">
        <v>111</v>
      </c>
      <c r="C50" s="16" t="s">
        <v>10</v>
      </c>
      <c r="D50" s="16" t="s">
        <v>424</v>
      </c>
      <c r="E50" s="16" t="s">
        <v>425</v>
      </c>
      <c r="F50" s="13" t="n">
        <v>0.447060185185185</v>
      </c>
      <c r="G50" s="14" t="n">
        <f aca="false">F50-$F$3</f>
        <v>0.0722453703703704</v>
      </c>
    </row>
    <row r="51" customFormat="false" ht="19" hidden="false" customHeight="true" outlineLevel="0" collapsed="false">
      <c r="A51" s="11" t="n">
        <v>12</v>
      </c>
      <c r="B51" s="11" t="n">
        <v>107</v>
      </c>
      <c r="C51" s="16" t="s">
        <v>117</v>
      </c>
      <c r="D51" s="16" t="s">
        <v>426</v>
      </c>
      <c r="E51" s="16" t="s">
        <v>337</v>
      </c>
      <c r="F51" s="13" t="n">
        <v>0.447546296296296</v>
      </c>
      <c r="G51" s="14" t="n">
        <f aca="false">F51-$F$3</f>
        <v>0.0727314814814815</v>
      </c>
    </row>
    <row r="52" customFormat="false" ht="19" hidden="false" customHeight="true" outlineLevel="0" collapsed="false">
      <c r="A52" s="11" t="n">
        <v>13</v>
      </c>
      <c r="B52" s="11" t="n">
        <v>113</v>
      </c>
      <c r="C52" s="16" t="s">
        <v>112</v>
      </c>
      <c r="D52" s="16" t="s">
        <v>374</v>
      </c>
      <c r="E52" s="16" t="s">
        <v>368</v>
      </c>
      <c r="F52" s="13" t="n">
        <v>0.447743055555556</v>
      </c>
      <c r="G52" s="14" t="n">
        <f aca="false">F52-$F$3</f>
        <v>0.0729282407407407</v>
      </c>
    </row>
    <row r="53" customFormat="false" ht="19" hidden="false" customHeight="true" outlineLevel="0" collapsed="false">
      <c r="A53" s="11" t="n">
        <v>14</v>
      </c>
      <c r="B53" s="11" t="n">
        <v>119</v>
      </c>
      <c r="C53" s="16" t="s">
        <v>10</v>
      </c>
      <c r="D53" s="16" t="s">
        <v>427</v>
      </c>
      <c r="E53" s="16" t="s">
        <v>428</v>
      </c>
      <c r="F53" s="13" t="n">
        <v>0.450474537037037</v>
      </c>
      <c r="G53" s="14" t="n">
        <f aca="false">F53-$F$3</f>
        <v>0.0756597222222222</v>
      </c>
    </row>
    <row r="54" customFormat="false" ht="19" hidden="false" customHeight="true" outlineLevel="0" collapsed="false">
      <c r="A54" s="11" t="n">
        <v>15</v>
      </c>
      <c r="B54" s="11" t="n">
        <v>104</v>
      </c>
      <c r="C54" s="16" t="s">
        <v>93</v>
      </c>
      <c r="D54" s="16" t="s">
        <v>429</v>
      </c>
      <c r="E54" s="16" t="s">
        <v>430</v>
      </c>
      <c r="F54" s="13" t="n">
        <v>0.452685185185185</v>
      </c>
      <c r="G54" s="14" t="n">
        <f aca="false">F54-$F$3</f>
        <v>0.0778703703703704</v>
      </c>
    </row>
    <row r="55" customFormat="false" ht="19" hidden="false" customHeight="true" outlineLevel="0" collapsed="false">
      <c r="A55" s="11" t="n">
        <v>16</v>
      </c>
      <c r="B55" s="11" t="n">
        <v>103</v>
      </c>
      <c r="C55" s="16" t="s">
        <v>10</v>
      </c>
      <c r="D55" s="16" t="s">
        <v>431</v>
      </c>
      <c r="E55" s="16" t="s">
        <v>432</v>
      </c>
      <c r="F55" s="13" t="n">
        <v>0.456666666666667</v>
      </c>
      <c r="G55" s="14" t="n">
        <f aca="false">F55-$F$3</f>
        <v>0.0818518518518519</v>
      </c>
    </row>
    <row r="56" customFormat="false" ht="19" hidden="false" customHeight="true" outlineLevel="0" collapsed="false">
      <c r="A56" s="11" t="n">
        <v>17</v>
      </c>
      <c r="B56" s="11" t="n">
        <v>106</v>
      </c>
      <c r="C56" s="16" t="s">
        <v>90</v>
      </c>
      <c r="D56" s="16" t="s">
        <v>358</v>
      </c>
      <c r="E56" s="16" t="s">
        <v>418</v>
      </c>
      <c r="F56" s="13" t="n">
        <v>0.460393518518519</v>
      </c>
      <c r="G56" s="14" t="n">
        <f aca="false">F56-$F$3</f>
        <v>0.0855787037037037</v>
      </c>
    </row>
    <row r="57" customFormat="false" ht="19" hidden="false" customHeight="true" outlineLevel="0" collapsed="false">
      <c r="A57" s="11" t="n">
        <v>18</v>
      </c>
      <c r="B57" s="11" t="n">
        <v>101</v>
      </c>
      <c r="C57" s="16" t="s">
        <v>14</v>
      </c>
      <c r="D57" s="16" t="s">
        <v>15</v>
      </c>
      <c r="E57" s="16" t="s">
        <v>355</v>
      </c>
      <c r="F57" s="13" t="n">
        <v>0.460717592592593</v>
      </c>
      <c r="G57" s="14" t="n">
        <f aca="false">F57-$F$3</f>
        <v>0.0859027777777778</v>
      </c>
    </row>
    <row r="58" customFormat="false" ht="19" hidden="false" customHeight="true" outlineLevel="0" collapsed="false">
      <c r="A58" s="11" t="n">
        <v>19</v>
      </c>
      <c r="B58" s="11" t="n">
        <v>109</v>
      </c>
      <c r="C58" s="16" t="s">
        <v>131</v>
      </c>
      <c r="D58" s="16" t="s">
        <v>162</v>
      </c>
      <c r="E58" s="16" t="s">
        <v>313</v>
      </c>
      <c r="F58" s="13" t="n">
        <v>0.462662037037037</v>
      </c>
      <c r="G58" s="14" t="n">
        <f aca="false">F58-$F$3</f>
        <v>0.0878472222222222</v>
      </c>
    </row>
    <row r="59" customFormat="false" ht="19" hidden="false" customHeight="true" outlineLevel="0" collapsed="false">
      <c r="A59" s="11"/>
      <c r="B59" s="28" t="n">
        <v>108</v>
      </c>
      <c r="C59" s="29" t="s">
        <v>88</v>
      </c>
      <c r="D59" s="29" t="s">
        <v>433</v>
      </c>
      <c r="E59" s="29" t="s">
        <v>434</v>
      </c>
      <c r="F59" s="13" t="s">
        <v>435</v>
      </c>
      <c r="G59" s="14" t="e">
        <f aca="false">F59-$F$3</f>
        <v>#VALUE!</v>
      </c>
    </row>
    <row r="60" customFormat="false" ht="19" hidden="false" customHeight="true" outlineLevel="0" collapsed="false">
      <c r="A60" s="11"/>
      <c r="B60" s="11"/>
      <c r="C60" s="19"/>
      <c r="D60" s="19"/>
      <c r="E60" s="19"/>
      <c r="F60" s="14"/>
      <c r="G60" s="14" t="n">
        <f aca="false">F60-$F$3</f>
        <v>-0.374814814814815</v>
      </c>
    </row>
    <row r="61" customFormat="false" ht="19" hidden="false" customHeight="true" outlineLevel="0" collapsed="false">
      <c r="A61" s="30"/>
      <c r="B61" s="31" t="n">
        <f aca="false">COUNT(B63:B72)</f>
        <v>9</v>
      </c>
      <c r="C61" s="31" t="s">
        <v>436</v>
      </c>
      <c r="D61" s="30" t="s">
        <v>335</v>
      </c>
      <c r="E61" s="7" t="s">
        <v>275</v>
      </c>
      <c r="F61" s="8" t="n">
        <f aca="false">F3</f>
        <v>0.374814814814815</v>
      </c>
      <c r="G61" s="5"/>
    </row>
    <row r="62" customFormat="false" ht="19" hidden="false" customHeight="true" outlineLevel="0" collapsed="false">
      <c r="A62" s="10" t="s">
        <v>0</v>
      </c>
      <c r="B62" s="10" t="s">
        <v>276</v>
      </c>
      <c r="C62" s="9" t="s">
        <v>1</v>
      </c>
      <c r="D62" s="9" t="s">
        <v>277</v>
      </c>
      <c r="E62" s="9" t="s">
        <v>398</v>
      </c>
      <c r="F62" s="9" t="s">
        <v>279</v>
      </c>
      <c r="G62" s="9" t="s">
        <v>4</v>
      </c>
    </row>
    <row r="63" customFormat="false" ht="19" hidden="false" customHeight="true" outlineLevel="0" collapsed="false">
      <c r="A63" s="11" t="n">
        <v>1</v>
      </c>
      <c r="B63" s="11" t="n">
        <v>4</v>
      </c>
      <c r="C63" s="16" t="s">
        <v>66</v>
      </c>
      <c r="D63" s="16" t="s">
        <v>336</v>
      </c>
      <c r="E63" s="16" t="s">
        <v>337</v>
      </c>
      <c r="F63" s="13" t="n">
        <v>0.442997685185185</v>
      </c>
      <c r="G63" s="14" t="n">
        <f aca="false">F63-$F$3</f>
        <v>0.0681828703703704</v>
      </c>
    </row>
    <row r="64" customFormat="false" ht="19" hidden="false" customHeight="true" outlineLevel="0" collapsed="false">
      <c r="A64" s="11" t="n">
        <v>2</v>
      </c>
      <c r="B64" s="11" t="n">
        <v>5</v>
      </c>
      <c r="C64" s="16" t="s">
        <v>86</v>
      </c>
      <c r="D64" s="16" t="s">
        <v>437</v>
      </c>
      <c r="E64" s="16" t="s">
        <v>403</v>
      </c>
      <c r="F64" s="13" t="n">
        <v>0.444583333333333</v>
      </c>
      <c r="G64" s="14" t="n">
        <f aca="false">F64-$F$3</f>
        <v>0.0697685185185185</v>
      </c>
    </row>
    <row r="65" customFormat="false" ht="19" hidden="false" customHeight="true" outlineLevel="0" collapsed="false">
      <c r="A65" s="11" t="n">
        <v>3</v>
      </c>
      <c r="B65" s="11" t="n">
        <v>9</v>
      </c>
      <c r="C65" s="16" t="s">
        <v>35</v>
      </c>
      <c r="D65" s="16" t="s">
        <v>247</v>
      </c>
      <c r="E65" s="16" t="s">
        <v>344</v>
      </c>
      <c r="F65" s="13" t="n">
        <v>0.449803240740741</v>
      </c>
      <c r="G65" s="14" t="n">
        <f aca="false">F65-$F$3</f>
        <v>0.0749884259259259</v>
      </c>
    </row>
    <row r="66" customFormat="false" ht="19" hidden="false" customHeight="true" outlineLevel="0" collapsed="false">
      <c r="A66" s="11" t="n">
        <v>4</v>
      </c>
      <c r="B66" s="11" t="n">
        <v>6</v>
      </c>
      <c r="C66" s="16" t="s">
        <v>168</v>
      </c>
      <c r="D66" s="16" t="s">
        <v>438</v>
      </c>
      <c r="E66" s="16" t="s">
        <v>439</v>
      </c>
      <c r="F66" s="13" t="n">
        <v>0.451400462962963</v>
      </c>
      <c r="G66" s="14" t="n">
        <f aca="false">F66-$F$3</f>
        <v>0.0765856481481482</v>
      </c>
    </row>
    <row r="67" customFormat="false" ht="19" hidden="false" customHeight="true" outlineLevel="0" collapsed="false">
      <c r="A67" s="11" t="n">
        <v>5</v>
      </c>
      <c r="B67" s="11" t="n">
        <v>2</v>
      </c>
      <c r="C67" s="16" t="s">
        <v>101</v>
      </c>
      <c r="D67" s="16" t="s">
        <v>102</v>
      </c>
      <c r="E67" s="16" t="s">
        <v>289</v>
      </c>
      <c r="F67" s="13" t="n">
        <v>0.452974537037037</v>
      </c>
      <c r="G67" s="14" t="n">
        <f aca="false">F67-$F$3</f>
        <v>0.0781597222222222</v>
      </c>
    </row>
    <row r="68" customFormat="false" ht="19" hidden="false" customHeight="true" outlineLevel="0" collapsed="false">
      <c r="A68" s="11" t="n">
        <v>6</v>
      </c>
      <c r="B68" s="11" t="n">
        <v>10</v>
      </c>
      <c r="C68" s="16" t="s">
        <v>147</v>
      </c>
      <c r="D68" s="16" t="s">
        <v>440</v>
      </c>
      <c r="E68" s="16" t="s">
        <v>396</v>
      </c>
      <c r="F68" s="13" t="n">
        <v>0.469131944444444</v>
      </c>
      <c r="G68" s="14" t="n">
        <f aca="false">F68-$F$3</f>
        <v>0.0943171296296296</v>
      </c>
    </row>
    <row r="69" customFormat="false" ht="19" hidden="false" customHeight="true" outlineLevel="0" collapsed="false">
      <c r="A69" s="11"/>
      <c r="B69" s="28" t="n">
        <v>3</v>
      </c>
      <c r="C69" s="29" t="s">
        <v>147</v>
      </c>
      <c r="D69" s="29" t="s">
        <v>148</v>
      </c>
      <c r="E69" s="29" t="s">
        <v>441</v>
      </c>
      <c r="F69" s="13" t="s">
        <v>435</v>
      </c>
      <c r="G69" s="14" t="e">
        <f aca="false">F69-$F$3</f>
        <v>#VALUE!</v>
      </c>
    </row>
    <row r="70" customFormat="false" ht="19" hidden="false" customHeight="true" outlineLevel="0" collapsed="false">
      <c r="A70" s="11"/>
      <c r="B70" s="28" t="n">
        <v>7</v>
      </c>
      <c r="C70" s="29" t="s">
        <v>35</v>
      </c>
      <c r="D70" s="29" t="s">
        <v>442</v>
      </c>
      <c r="E70" s="29" t="s">
        <v>368</v>
      </c>
      <c r="F70" s="13" t="s">
        <v>435</v>
      </c>
      <c r="G70" s="14" t="e">
        <f aca="false">F70-$F$3</f>
        <v>#VALUE!</v>
      </c>
    </row>
    <row r="71" customFormat="false" ht="19" hidden="false" customHeight="true" outlineLevel="0" collapsed="false">
      <c r="A71" s="28"/>
      <c r="B71" s="28" t="n">
        <v>8</v>
      </c>
      <c r="C71" s="29" t="s">
        <v>226</v>
      </c>
      <c r="D71" s="29" t="s">
        <v>225</v>
      </c>
      <c r="E71" s="29" t="s">
        <v>301</v>
      </c>
      <c r="F71" s="13" t="s">
        <v>435</v>
      </c>
      <c r="G71" s="32" t="e">
        <f aca="false">F71-$F$3</f>
        <v>#VALUE!</v>
      </c>
    </row>
    <row r="72" customFormat="false" ht="19" hidden="false" customHeight="true" outlineLevel="0" collapsed="false">
      <c r="A72" s="11"/>
      <c r="B72" s="11"/>
      <c r="C72" s="19"/>
      <c r="D72" s="19"/>
      <c r="E72" s="19"/>
      <c r="F72" s="13"/>
      <c r="G72" s="14" t="n">
        <f aca="false">F72-$F$3</f>
        <v>-0.374814814814815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761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2022-06-21T16:49:59Z</dcterms:created>
  <dc:creator/>
  <dc:description/>
  <dc:language>cs-CZ</dc:language>
  <cp:lastModifiedBy/>
  <dcterms:modified xsi:type="dcterms:W3CDTF">2024-07-02T21:42:14Z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